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5" yWindow="65525" windowWidth="12123" windowHeight="3349" tabRatio="606" firstSheet="1" activeTab="5"/>
  </bookViews>
  <sheets>
    <sheet name="Balancesheet" sheetId="1" r:id="rId1"/>
    <sheet name="Income" sheetId="2" r:id="rId2"/>
    <sheet name="Equity" sheetId="3" r:id="rId3"/>
    <sheet name="Cashflow" sheetId="4" r:id="rId4"/>
    <sheet name="Notes" sheetId="5" r:id="rId5"/>
    <sheet name="Additional Info" sheetId="6" r:id="rId6"/>
    <sheet name="Attachment 1" sheetId="7" r:id="rId7"/>
  </sheets>
  <definedNames>
    <definedName name="_xlnm.Print_Area" localSheetId="3">'Cashflow'!$A$1:$G$22</definedName>
    <definedName name="_xlnm.Print_Titles" localSheetId="5">'Additional Info'!$1:$3</definedName>
    <definedName name="_xlnm.Print_Titles" localSheetId="4">'Notes'!$1:$3</definedName>
  </definedNames>
  <calcPr fullCalcOnLoad="1"/>
</workbook>
</file>

<file path=xl/sharedStrings.xml><?xml version="1.0" encoding="utf-8"?>
<sst xmlns="http://schemas.openxmlformats.org/spreadsheetml/2006/main" count="283" uniqueCount="198">
  <si>
    <t>Note</t>
  </si>
  <si>
    <t>RM'000</t>
  </si>
  <si>
    <t>Property, Plant &amp; Equipment</t>
  </si>
  <si>
    <t>Intangible Assets</t>
  </si>
  <si>
    <t>Current Assets</t>
  </si>
  <si>
    <t>Inventories</t>
  </si>
  <si>
    <t>Trade and other receivables</t>
  </si>
  <si>
    <t>Cash &amp; Cash Equivalents</t>
  </si>
  <si>
    <t>Current Liabilities</t>
  </si>
  <si>
    <t>Trade &amp; other payables</t>
  </si>
  <si>
    <t>Borrowings</t>
  </si>
  <si>
    <t>Taxation</t>
  </si>
  <si>
    <t>Net Current Assets</t>
  </si>
  <si>
    <t>Financed by:</t>
  </si>
  <si>
    <t>Capital And Reserve</t>
  </si>
  <si>
    <t>Share Capital</t>
  </si>
  <si>
    <t>Reserves</t>
  </si>
  <si>
    <t>Minority Shareholders' Interests</t>
  </si>
  <si>
    <t>Long Term And Deferred Liabilities</t>
  </si>
  <si>
    <t>Deferred taxation</t>
  </si>
  <si>
    <t>Other deferred liabilities</t>
  </si>
  <si>
    <t>The notes set out on pages 5 to 6 form an integral part of, and, should be read in conjuction with, this interim</t>
  </si>
  <si>
    <t>financial report.</t>
  </si>
  <si>
    <t>Condensed Consolidated Income Statements</t>
  </si>
  <si>
    <t>3 months ended</t>
  </si>
  <si>
    <t>2002</t>
  </si>
  <si>
    <t>Revenue</t>
  </si>
  <si>
    <t>Operating Profit</t>
  </si>
  <si>
    <t>Interest expense</t>
  </si>
  <si>
    <t>Other Income</t>
  </si>
  <si>
    <t>Share of Profit (Loss) of an associate</t>
  </si>
  <si>
    <t>Profit before taxation</t>
  </si>
  <si>
    <t>Tax expense</t>
  </si>
  <si>
    <t>Profit after taxation</t>
  </si>
  <si>
    <t>Less:  Minority Interests</t>
  </si>
  <si>
    <t>Net Profit for the period</t>
  </si>
  <si>
    <t>Basic earnings per ordinary share (Sen)</t>
  </si>
  <si>
    <t>Diluted earnings per ordinary share (sen)</t>
  </si>
  <si>
    <t>Condensed Consolidated Statement of Changes in Equity</t>
  </si>
  <si>
    <t>(Non-</t>
  </si>
  <si>
    <t>Distributable</t>
  </si>
  <si>
    <t>distributable)</t>
  </si>
  <si>
    <t>Retained Profits</t>
  </si>
  <si>
    <t>Total</t>
  </si>
  <si>
    <t>Dividends</t>
  </si>
  <si>
    <t>Condensed Consolidated Cash Flow Statement</t>
  </si>
  <si>
    <t>Net cash inflow from operating activities</t>
  </si>
  <si>
    <t>Net cash outflow from investing activities</t>
  </si>
  <si>
    <t>Net cash inflow/(outflow) from financing activities</t>
  </si>
  <si>
    <t>Net increase/(decrease) in cash and cash</t>
  </si>
  <si>
    <t xml:space="preserve">   equivalents</t>
  </si>
  <si>
    <t xml:space="preserve">Cash and cash equivalents at 1 January </t>
  </si>
  <si>
    <t>Basis of Preparation</t>
  </si>
  <si>
    <t>Disclosure of audit report qualification and status of matters raised</t>
  </si>
  <si>
    <t>Seasonality or Cyclical Factors</t>
  </si>
  <si>
    <t>Unusual items affecting assets, liabilities, equity, net income, or cash flow</t>
  </si>
  <si>
    <t>There were no items for which by nature or amount affecting assets, liabilities, equity, net income, or cash flows that were unusual because of their nature, size, or incidence during the quarter under review.</t>
  </si>
  <si>
    <t xml:space="preserve">Material changes in estimates </t>
  </si>
  <si>
    <t>Issuances, Cancellations, Repurchases, Resale and Repayments of Debt and Equity Securities</t>
  </si>
  <si>
    <t>There were no issuances, cancellations, repurchases, resale or repayment of debt and equity securities for the current financial year-to-date.</t>
  </si>
  <si>
    <t>Dividends paid</t>
  </si>
  <si>
    <t>Segment Information</t>
  </si>
  <si>
    <t>No segment analysis is prepared as the Company is primarily engaged in the oil palm industry in Malaysia.</t>
  </si>
  <si>
    <t>Property, Plant and Equipment</t>
  </si>
  <si>
    <t>Material events subsequent to the end of the interim period</t>
  </si>
  <si>
    <t>There were no material events subsequent to the end of the interim period that have not been reflected in the financial statements for the interim period.</t>
  </si>
  <si>
    <t>Changes in the composition of the Group</t>
  </si>
  <si>
    <t>Capital Commitments</t>
  </si>
  <si>
    <t>RM’000</t>
  </si>
  <si>
    <t xml:space="preserve">Authorised but not contracted for </t>
  </si>
  <si>
    <t>Contracted but not provided for in the financial statements</t>
  </si>
  <si>
    <t>Authorised but not contracted for</t>
  </si>
  <si>
    <t>Company</t>
  </si>
  <si>
    <t>Corporate guarantees favouring banks for loan</t>
  </si>
  <si>
    <t>granted to subsidiaries</t>
  </si>
  <si>
    <t>Loans yet to be drawn down by subsidiaires</t>
  </si>
  <si>
    <t>Related Party Transaction</t>
  </si>
  <si>
    <t>Significant related party transactions other than those disclosed elsewhere in the financial statements are as follows:-</t>
  </si>
  <si>
    <t>Nature of transactions</t>
  </si>
  <si>
    <t>RM '000</t>
  </si>
  <si>
    <t>Additional Information Required by the KLSE's Listing Requirements</t>
  </si>
  <si>
    <t>Review of performance</t>
  </si>
  <si>
    <t>Variation of results against preceding quarter</t>
  </si>
  <si>
    <t>Profit forecast</t>
  </si>
  <si>
    <t>Not applicable as no profit forecast was published.</t>
  </si>
  <si>
    <t>Current tax expense</t>
  </si>
  <si>
    <t>Unquoted investments and properties</t>
  </si>
  <si>
    <t>Quoted investments</t>
  </si>
  <si>
    <t>There is no purchase or disposal of quoted securities.</t>
  </si>
  <si>
    <t>Status of corporate proposal announced</t>
  </si>
  <si>
    <t>Borrowing and debt securities</t>
  </si>
  <si>
    <t>Current</t>
  </si>
  <si>
    <t xml:space="preserve">      Secured </t>
  </si>
  <si>
    <t xml:space="preserve">      Unsecured</t>
  </si>
  <si>
    <t>Non-current</t>
  </si>
  <si>
    <t xml:space="preserve">      Secured</t>
  </si>
  <si>
    <t xml:space="preserve">The above borrowings are denominated in Ringgit Malaysia.  </t>
  </si>
  <si>
    <t>Off balance sheet financial instruments</t>
  </si>
  <si>
    <t>During the financial year todate, the Group did not enter into any contracts involving off balance sheet financial instruments.</t>
  </si>
  <si>
    <t>Changes in material litigation</t>
  </si>
  <si>
    <t>Earnings per share</t>
  </si>
  <si>
    <t>Basic/Diluted earnings per share</t>
  </si>
  <si>
    <t>By Order of the Board</t>
  </si>
  <si>
    <t>Eric Kiu Kwong Seng</t>
  </si>
  <si>
    <t>Company Secretary</t>
  </si>
  <si>
    <t>Miri</t>
  </si>
  <si>
    <t xml:space="preserve"> </t>
  </si>
  <si>
    <t>Cash and cash equivalents at 31 December</t>
  </si>
  <si>
    <t>Plantation Development Expenditure</t>
  </si>
  <si>
    <t>Notes to the Report</t>
  </si>
  <si>
    <t>Prospects</t>
  </si>
  <si>
    <t xml:space="preserve">Investment in Associate </t>
  </si>
  <si>
    <t>Transactions with companies in which Datuk Ling Chiong Ho, a Director, has or is deemed to have substantial interests:-</t>
  </si>
  <si>
    <t>These five individuals claim to sue on behalf of themselves and all other proprietors, occupiers, holders or claimants of Native Customary Rights Lands situate at Rumah Lasan and Rumah Timboo, Sungai Gelasah, Niah, Suai.</t>
  </si>
  <si>
    <t>Property, plant and equipment</t>
  </si>
  <si>
    <t>2003</t>
  </si>
  <si>
    <t>The audit report  of the preceding annual financial statements for the year ended 31 December 2002  was unqualified.</t>
  </si>
  <si>
    <t>Bank overdraft</t>
  </si>
  <si>
    <t>Profit/(Loss) on disposal of investment</t>
  </si>
  <si>
    <t>Purchase of fresh fruit bunches from</t>
  </si>
  <si>
    <t>SOP Plantations (Suai) Sdn Bhd</t>
  </si>
  <si>
    <t xml:space="preserve">There are no corporate proposals announced but not completed as at the date of issue of this report. </t>
  </si>
  <si>
    <t>Other Investments</t>
  </si>
  <si>
    <t xml:space="preserve">The performance of the Group for the coming year is largely dependent on developments in the world edible oil market and their corresponding effect on CPO prices.   Assuming that CPO &amp; PK prices stay at current levels, the Group expects to maintain its performance for the coming year. </t>
  </si>
  <si>
    <t>No interim dividend has been declared.</t>
  </si>
  <si>
    <t>Contingent Liabilities -</t>
  </si>
  <si>
    <t>31 December 2002</t>
  </si>
  <si>
    <t>The valuations of land and buildings have been brought forward, without amendment from the previous annual report.</t>
  </si>
  <si>
    <t>There were no changes in estimates of amounts reported in prior financial years that have a material effect in the quarter under review.</t>
  </si>
  <si>
    <t>As reported in the last quarter, the Superintendent of Lands and Surveys, Sarawak, the State Government of Sarawak and Sarawak Oil Palms Berhad ("SOPB"), were sued by five individuals claiming to have native customary rights over the lands in the area at Rumah Lasan and Rumah Timboo, Sungai Galasah, Suai, Niah, Miri Division, Sarawak which overlaps part of Lot 78 ("the disputed land"), Sawai Land District, Sarawak.  The disputed land is one of the provisional leases of SOP Plantations (Suai) Sdn Bhd, which is 85% owned subsidiary of SOPB.</t>
  </si>
  <si>
    <t>There is no profit on sale of unquoted investments and properties as there is no disposal of unquoted investments and properties during the period under review.</t>
  </si>
  <si>
    <t>The 5%  dividend less tax for year 2002 amounting to RM3,418,857 was paid in July 2003.</t>
  </si>
  <si>
    <t>The Group’s effective tax rate is lower than the prima facie tax rate due to the effect of the disposal of Keresa Plantations Sdn Bhd which incurred effective real property gain tax.</t>
  </si>
  <si>
    <t>31 December 2003</t>
  </si>
  <si>
    <t>At 31 December 2003</t>
  </si>
  <si>
    <t>For the year ended 31 December 2003</t>
  </si>
  <si>
    <t>31 December</t>
  </si>
  <si>
    <t>12 months ended</t>
  </si>
  <si>
    <t>For the twelve months ended 31 December 2003</t>
  </si>
  <si>
    <t>At 31 December 2002</t>
  </si>
  <si>
    <t>Net profit for the year</t>
  </si>
  <si>
    <t>For the twelve  months ended 31 December 2003</t>
  </si>
  <si>
    <t>31 Dec 2003</t>
  </si>
  <si>
    <t>31 Dec 2002</t>
  </si>
  <si>
    <t>The Group’s profit before taxation for the twelve month  ended 31  December 2003  increased by RM33.6 million or 171.3% compared to the previous year corresponding period, mainly due to stronger CPO and PK prices and an exceptional gain of RM16.24 million from disposal of entire 45% investment in Keresa Plantations Sdn Bhd.</t>
  </si>
  <si>
    <r>
      <t xml:space="preserve">For the quarter under review, the Group recorded a profit before tax, </t>
    </r>
    <r>
      <rPr>
        <sz val="10"/>
        <color indexed="8"/>
        <rFont val="Arial"/>
        <family val="2"/>
      </rPr>
      <t>minority interest and extraordinary items</t>
    </r>
    <r>
      <rPr>
        <sz val="10"/>
        <rFont val="Arial"/>
        <family val="2"/>
      </rPr>
      <t xml:space="preserve"> of RM9.1 million compared to RM13.3 million in the previous quarter.  </t>
    </r>
  </si>
  <si>
    <t>Previous years adjustment</t>
  </si>
  <si>
    <t>Deferred tax assets</t>
  </si>
  <si>
    <t>Changes in Accounting Policies</t>
  </si>
  <si>
    <t>(a)  During the financial year, the Group applied three new MASB Standards and accordingly modified certain accounting policies. The changes in accounting policies which resulted in prior year adjustment is discussed below:</t>
  </si>
  <si>
    <t>MASB 25: Income Taxes</t>
  </si>
  <si>
    <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has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t>
  </si>
  <si>
    <t>(b)</t>
  </si>
  <si>
    <t>Prior Year Adjustments</t>
  </si>
  <si>
    <t>The change in accounting policy has been applied retrospectively and comparatives have been restated. The effects of changes in accounting policy are as follows:</t>
  </si>
  <si>
    <t>Group</t>
  </si>
  <si>
    <t>Effects on retained earnings:</t>
  </si>
  <si>
    <t>At 1 January, as previously stated</t>
  </si>
  <si>
    <t>Effects of adopting MASB 25</t>
  </si>
  <si>
    <t>At 1 January, as restated</t>
  </si>
  <si>
    <t>Effects on net profit for the year:</t>
  </si>
  <si>
    <t xml:space="preserve">Net profit before changes in </t>
  </si>
  <si>
    <t xml:space="preserve">  accounting policies</t>
  </si>
  <si>
    <t>Effects on revaluation reserve:</t>
  </si>
  <si>
    <t>Comparative amounts as at 31 December 2002 have been restated as follows:</t>
  </si>
  <si>
    <t>Previously</t>
  </si>
  <si>
    <t>Stated</t>
  </si>
  <si>
    <t>Adjustments</t>
  </si>
  <si>
    <t>Restated</t>
  </si>
  <si>
    <t>Deferred tax liabilities</t>
  </si>
  <si>
    <t>Revaluation reserves</t>
  </si>
  <si>
    <t>Minority interest</t>
  </si>
  <si>
    <t>At 1 January 2003 (restated)</t>
  </si>
  <si>
    <t>At 1 January 2002 (restated)</t>
  </si>
  <si>
    <t>There were no changes in the composition of the Group arising from business combinations, acquisition or disposal of subsidiary companies and long-term investments, restructurings, and discontinued operations for the current interim period except the acquisition of 85% ordinary shares in SOP Plantations (Borneo) Sdn Bhd (Formerly known as Shin Yang Oil Palm Sdn Bhd) and the disposal of 45% ordinary shares in Keresa Plantations Sdn Bhd as announced in the last quarterly report and the incorporation of a wholly owned subsidiary, SOP Plantations (Sarawak) Sdn Bhd, on 7 October 2003 with an authorised capital of RM100,000.</t>
  </si>
  <si>
    <t>Property, plant and equipment bought from  Dai Lieng Trading  Sdn Bhd and Piasau Slipway Sdn Bhd</t>
  </si>
  <si>
    <t>Greenwood Estate Sdn Bhd and SOP</t>
  </si>
  <si>
    <t>Plantations (Borneo) Sdn Bhd (Formerly</t>
  </si>
  <si>
    <t>known as Shin Yang Oil Palm Sdn Bhd)</t>
  </si>
  <si>
    <t>and Jati Vista Sdn Bhd</t>
  </si>
  <si>
    <t>Interest charged by Shin Yang Holding</t>
  </si>
  <si>
    <t>Sendirian Berhad</t>
  </si>
  <si>
    <t>Deferred tax- relating to origination</t>
  </si>
  <si>
    <t>and reversal of temporary difference (Note 27)</t>
  </si>
  <si>
    <t>Condensed Consolidated Balance Sheet - Amended</t>
  </si>
  <si>
    <t>There is no further development other than the pre-trial case management hearings which were heard on 16 October 2002,  19 March 2003 and 25 June 2003. The next pre-trial case management for hearing on 16 March 2004 has been adjourned to a date to be fixed later.</t>
  </si>
  <si>
    <t>MASB 27: Borrowing Costs and MASB 29: Employee Benefits</t>
  </si>
  <si>
    <t xml:space="preserve">The adoption of MASB 27 and MASB 29 have not given rise to any adjustments to the opening </t>
  </si>
  <si>
    <t>balances of retained profits of the prior and current year or changes in comparatives.</t>
  </si>
  <si>
    <t>The effects of changes in accounting policy are as follows:</t>
  </si>
  <si>
    <t xml:space="preserve">Attachment 1 </t>
  </si>
  <si>
    <t xml:space="preserve">The goodwill upon consolidation of the recent acquired SOP Plantations (Borneo) Sdn Bhd (Formerly known as Shin Yang Oil Palm Sdn Bhd) was reduced from RM2.2 million  to RM1.3 million due to the recognition of deferred tax assets and amortisation of goodwill in the audited accounts. </t>
  </si>
  <si>
    <t>The Interim financial report should be read in conjunction with the audited financial statements of the Group for the year ended 31 December 2003.</t>
  </si>
  <si>
    <t xml:space="preserve">The interim financial report is audited and has been prepared in compliance with MASB 26, Interim Financial Reporting. </t>
  </si>
  <si>
    <t>The accounting policies and methods of computation adopted by the Group in this interim financial report are consistent with those adopted in the financial statements for the year ended 31 December 2003 except for the following:-</t>
  </si>
  <si>
    <t>The calculation of basic/Diluted earnings per share for the quarter is based on the net  profit attributable to ordinary shareholders of RM43.0 million and the number of ordinary shares outstanding during the quarter of 94,968,240.</t>
  </si>
  <si>
    <t>As the cropping pattern rises to a peak in the second half, the performance of the Group’s plantations and mill has been reflected accordingly.</t>
  </si>
  <si>
    <t>Purchase of spare parts and consumables from Dai Lieng Trading Sdn Bhd., Dai Lieng Machnery Sdn Bhd., Pekerjaan Piasau Konkerit Sdn Bhd.,Shin Yang Services Sdn Bhd , Shin Yang Trading Sdn Bhd , Hollystone Quarry Sdn Bhd, Shin Yang Sawmill Sdn Bhd,  Shin Yang Sdn Bhd and Scott &amp; English Trading (S'wak) Sdn Bhd (Formerly known as Harimau Teknik (Malaysia) Sdn Bhd.)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</si>
</sst>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0.00\)"/>
    <numFmt numFmtId="173" formatCode="_(* #,##0.0_);_(* \(#,##0.0\);_(* &quot;-&quot;??_);_(@_)"/>
    <numFmt numFmtId="174" formatCode="_(* #,##0_);_(* \(#,##0\);_(* &quot;-&quot;??_);_(@_)"/>
    <numFmt numFmtId="175" formatCode="dd/mm/yyyy"/>
    <numFmt numFmtId="176" formatCode="&quot;Yes&quot;;&quot;Yes&quot;;&quot;No&quot;"/>
    <numFmt numFmtId="177" formatCode="&quot;True&quot;;&quot;True&quot;;&quot;False&quot;"/>
    <numFmt numFmtId="178" formatCode="&quot;On&quot;;&quot;On&quot;;&quot;Off&quot;"/>
    <numFmt numFmtId="179" formatCode="#,##0_);\(#,##0\);&quot;-    &quot;"/>
    <numFmt numFmtId="180" formatCode="_(* #,##0.000_);_(* \(#,##0.000\);_(* &quot;-&quot;??_);_(@_)"/>
    <numFmt numFmtId="181" formatCode="_(* #,##0.0000_);_(* \(#,##0.0000\);_(* &quot;-&quot;??_);_(@_)"/>
    <numFmt numFmtId="182" formatCode="_(* #,##0.00000_);_(* \(#,##0.00000\);_(* &quot;-&quot;??_);_(@_)"/>
    <numFmt numFmtId="183" formatCode="[$-409]dddd\,\ mmmm\ dd\,\ yyyy"/>
  </numFmts>
  <fonts count="13">
    <font>
      <sz val="10"/>
      <name val="Arial"/>
      <family val="0"/>
    </font>
    <font>
      <b/>
      <sz val="10"/>
      <name val="Arial"/>
      <family val="2"/>
    </font>
    <font>
      <b/>
      <sz val="9"/>
      <name val="Arial"/>
      <family val="2"/>
    </font>
    <font>
      <u val="single"/>
      <sz val="10"/>
      <name val="Arial"/>
      <family val="2"/>
    </font>
    <font>
      <b/>
      <u val="single"/>
      <sz val="10"/>
      <name val="Arial"/>
      <family val="2"/>
    </font>
    <font>
      <b/>
      <sz val="14"/>
      <name val="Arial"/>
      <family val="2"/>
    </font>
    <font>
      <sz val="9"/>
      <name val="Arial"/>
      <family val="2"/>
    </font>
    <font>
      <sz val="10"/>
      <color indexed="8"/>
      <name val="Arial"/>
      <family val="2"/>
    </font>
    <font>
      <b/>
      <i/>
      <sz val="10"/>
      <color indexed="23"/>
      <name val="Arial"/>
      <family val="2"/>
    </font>
    <font>
      <i/>
      <sz val="10"/>
      <name val="Arial"/>
      <family val="2"/>
    </font>
    <font>
      <b/>
      <sz val="13"/>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0" fontId="4"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4" fillId="0" borderId="0" xfId="0" applyFont="1" applyAlignment="1">
      <alignment horizontal="lef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quotePrefix="1">
      <alignment horizontal="right"/>
    </xf>
    <xf numFmtId="15" fontId="0" fillId="0" borderId="0" xfId="0" applyNumberFormat="1" applyAlignment="1" quotePrefix="1">
      <alignment horizontal="right"/>
    </xf>
    <xf numFmtId="0" fontId="0" fillId="0" borderId="3" xfId="0" applyBorder="1" applyAlignment="1">
      <alignment/>
    </xf>
    <xf numFmtId="0" fontId="0" fillId="0" borderId="3" xfId="0" applyBorder="1" applyAlignment="1">
      <alignment horizontal="center"/>
    </xf>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0" xfId="0" applyAlignment="1">
      <alignment vertical="center"/>
    </xf>
    <xf numFmtId="0" fontId="0" fillId="0" borderId="6" xfId="0" applyBorder="1" applyAlignment="1">
      <alignment vertical="center"/>
    </xf>
    <xf numFmtId="0" fontId="1" fillId="0" borderId="1" xfId="0" applyFont="1" applyBorder="1" applyAlignment="1">
      <alignment/>
    </xf>
    <xf numFmtId="0" fontId="6" fillId="0" borderId="0" xfId="0" applyFont="1" applyAlignment="1">
      <alignment/>
    </xf>
    <xf numFmtId="0" fontId="3" fillId="0" borderId="1" xfId="0" applyFont="1" applyBorder="1" applyAlignment="1">
      <alignment horizontal="center"/>
    </xf>
    <xf numFmtId="0" fontId="1" fillId="0" borderId="3" xfId="0" applyFont="1" applyBorder="1" applyAlignment="1">
      <alignment/>
    </xf>
    <xf numFmtId="0" fontId="0" fillId="0" borderId="0" xfId="0" applyFont="1" applyAlignment="1">
      <alignment horizontal="centerContinuous"/>
    </xf>
    <xf numFmtId="0" fontId="0" fillId="0" borderId="3" xfId="0" applyBorder="1" applyAlignment="1">
      <alignment horizontal="right" vertical="top"/>
    </xf>
    <xf numFmtId="0" fontId="1"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0" xfId="0" applyFont="1" applyAlignment="1">
      <alignment horizontal="justify"/>
    </xf>
    <xf numFmtId="0" fontId="5" fillId="0" borderId="0" xfId="0" applyFont="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horizontal="right" vertical="top"/>
    </xf>
    <xf numFmtId="16" fontId="0" fillId="0" borderId="0" xfId="0" applyNumberFormat="1" applyFont="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vertical="top"/>
    </xf>
    <xf numFmtId="3" fontId="0" fillId="0" borderId="0" xfId="0" applyNumberFormat="1" applyFont="1" applyAlignment="1">
      <alignment horizontal="right" vertical="top"/>
    </xf>
    <xf numFmtId="0" fontId="0" fillId="0" borderId="7" xfId="0" applyFont="1" applyBorder="1" applyAlignment="1">
      <alignment horizontal="justify" vertical="top"/>
    </xf>
    <xf numFmtId="0" fontId="0" fillId="0" borderId="8" xfId="0" applyFont="1" applyBorder="1" applyAlignment="1">
      <alignment horizontal="justify" vertical="top"/>
    </xf>
    <xf numFmtId="15" fontId="1" fillId="0" borderId="0" xfId="0" applyNumberFormat="1" applyFont="1" applyAlignment="1">
      <alignment horizontal="center" vertical="top"/>
    </xf>
    <xf numFmtId="0" fontId="1" fillId="0" borderId="1" xfId="0" applyFont="1" applyBorder="1" applyAlignment="1">
      <alignment horizontal="center" vertical="top"/>
    </xf>
    <xf numFmtId="3" fontId="0" fillId="0" borderId="0" xfId="0" applyNumberFormat="1" applyFont="1" applyAlignment="1">
      <alignment horizontal="justify" vertical="top"/>
    </xf>
    <xf numFmtId="0" fontId="0" fillId="0" borderId="1" xfId="0" applyFont="1" applyBorder="1" applyAlignment="1">
      <alignment horizontal="justify" vertical="top"/>
    </xf>
    <xf numFmtId="3" fontId="0" fillId="0" borderId="1" xfId="0" applyNumberFormat="1" applyFont="1" applyBorder="1" applyAlignment="1">
      <alignment horizontal="justify" vertical="top"/>
    </xf>
    <xf numFmtId="0" fontId="0" fillId="0" borderId="0" xfId="0" applyFont="1" applyAlignment="1">
      <alignment horizontal="left"/>
    </xf>
    <xf numFmtId="0" fontId="1" fillId="0" borderId="0" xfId="0" applyFont="1" applyAlignment="1">
      <alignment horizontal="justify"/>
    </xf>
    <xf numFmtId="0" fontId="1" fillId="0" borderId="0" xfId="0" applyFont="1" applyAlignment="1">
      <alignment horizontal="left"/>
    </xf>
    <xf numFmtId="0" fontId="0" fillId="0" borderId="0" xfId="0" applyFont="1" applyAlignment="1">
      <alignment/>
    </xf>
    <xf numFmtId="0" fontId="9" fillId="0" borderId="0" xfId="0" applyFont="1" applyAlignment="1">
      <alignment horizontal="justify"/>
    </xf>
    <xf numFmtId="16" fontId="0" fillId="0" borderId="0" xfId="0" applyNumberFormat="1" applyFont="1" applyAlignment="1" quotePrefix="1">
      <alignment horizontal="right" vertical="top"/>
    </xf>
    <xf numFmtId="15" fontId="1" fillId="0" borderId="0" xfId="0" applyNumberFormat="1" applyFont="1" applyAlignment="1">
      <alignment horizontal="left" vertical="top"/>
    </xf>
    <xf numFmtId="0" fontId="1" fillId="0" borderId="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xf>
    <xf numFmtId="15" fontId="1" fillId="0" borderId="0" xfId="0" applyNumberFormat="1" applyFont="1" applyAlignment="1" quotePrefix="1">
      <alignment horizontal="right" vertical="top"/>
    </xf>
    <xf numFmtId="0" fontId="1" fillId="0" borderId="1" xfId="0" applyFont="1" applyBorder="1" applyAlignment="1">
      <alignment horizontal="right" vertical="top"/>
    </xf>
    <xf numFmtId="3" fontId="0" fillId="0" borderId="1" xfId="0" applyNumberFormat="1" applyFont="1" applyBorder="1" applyAlignment="1">
      <alignment horizontal="right" vertical="top"/>
    </xf>
    <xf numFmtId="0" fontId="5" fillId="0" borderId="1" xfId="0" applyFont="1" applyBorder="1" applyAlignment="1">
      <alignment/>
    </xf>
    <xf numFmtId="0" fontId="0" fillId="0" borderId="1" xfId="0" applyBorder="1" applyAlignment="1">
      <alignment/>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left" vertical="top"/>
    </xf>
    <xf numFmtId="0" fontId="0" fillId="2" borderId="0" xfId="0" applyFont="1" applyFill="1" applyAlignment="1">
      <alignment horizontal="justify" vertical="top"/>
    </xf>
    <xf numFmtId="3" fontId="0" fillId="2" borderId="0" xfId="0" applyNumberFormat="1" applyFont="1" applyFill="1" applyAlignment="1">
      <alignment horizontal="right" vertical="top"/>
    </xf>
    <xf numFmtId="0" fontId="0" fillId="2" borderId="0" xfId="0" applyFont="1" applyFill="1" applyAlignment="1">
      <alignment horizontal="right" vertical="top"/>
    </xf>
    <xf numFmtId="0" fontId="0" fillId="2" borderId="1" xfId="0" applyFont="1" applyFill="1" applyBorder="1" applyAlignment="1">
      <alignment horizontal="right" vertical="top"/>
    </xf>
    <xf numFmtId="3" fontId="0" fillId="2" borderId="8" xfId="0" applyNumberFormat="1" applyFont="1" applyFill="1" applyBorder="1" applyAlignment="1">
      <alignment horizontal="right" vertical="top"/>
    </xf>
    <xf numFmtId="0" fontId="10" fillId="0" borderId="0" xfId="0" applyFont="1" applyAlignment="1">
      <alignment/>
    </xf>
    <xf numFmtId="0" fontId="10" fillId="0" borderId="0" xfId="0" applyFont="1" applyAlignment="1">
      <alignment/>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3" xfId="0" applyFont="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horizontal="right" vertical="top" wrapText="1"/>
    </xf>
    <xf numFmtId="0" fontId="0" fillId="0" borderId="6" xfId="0" applyFont="1" applyBorder="1" applyAlignment="1">
      <alignment horizontal="left" vertical="top" wrapText="1"/>
    </xf>
    <xf numFmtId="3" fontId="0" fillId="0" borderId="6" xfId="0" applyNumberFormat="1" applyFont="1" applyBorder="1" applyAlignment="1">
      <alignment horizontal="left" vertical="top" wrapText="1"/>
    </xf>
    <xf numFmtId="3" fontId="0" fillId="0" borderId="0" xfId="0" applyNumberFormat="1" applyFont="1" applyAlignment="1">
      <alignment vertical="top"/>
    </xf>
    <xf numFmtId="0" fontId="0" fillId="0" borderId="1" xfId="0" applyFont="1" applyBorder="1" applyAlignment="1">
      <alignment vertical="top"/>
    </xf>
    <xf numFmtId="3" fontId="0" fillId="0" borderId="1" xfId="0" applyNumberFormat="1" applyFont="1" applyBorder="1" applyAlignment="1">
      <alignment vertical="top"/>
    </xf>
    <xf numFmtId="0" fontId="0" fillId="0" borderId="6" xfId="0" applyFont="1" applyBorder="1" applyAlignment="1">
      <alignment vertical="top"/>
    </xf>
    <xf numFmtId="3" fontId="0" fillId="0" borderId="6" xfId="0" applyNumberFormat="1" applyFont="1" applyBorder="1" applyAlignment="1">
      <alignment vertical="top"/>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right"/>
    </xf>
    <xf numFmtId="174" fontId="0" fillId="0" borderId="0" xfId="15" applyNumberFormat="1" applyFont="1" applyAlignment="1">
      <alignment horizontal="left" vertical="center"/>
    </xf>
    <xf numFmtId="3" fontId="0" fillId="0" borderId="0" xfId="0" applyNumberFormat="1" applyFont="1" applyAlignment="1">
      <alignment horizontal="right" vertical="center"/>
    </xf>
    <xf numFmtId="0" fontId="0" fillId="0" borderId="0" xfId="0" applyAlignment="1">
      <alignment horizontal="left" vertical="top" wrapText="1"/>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3" fontId="0" fillId="0" borderId="0" xfId="0" applyNumberFormat="1" applyFont="1" applyBorder="1" applyAlignment="1">
      <alignment horizontal="center" vertical="top" wrapText="1"/>
    </xf>
    <xf numFmtId="3" fontId="0" fillId="0" borderId="0" xfId="0" applyNumberFormat="1" applyFont="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6" xfId="0" applyFont="1" applyBorder="1" applyAlignment="1">
      <alignment horizontal="left"/>
    </xf>
    <xf numFmtId="0" fontId="1" fillId="0" borderId="0" xfId="0" applyFont="1" applyFill="1" applyAlignment="1">
      <alignment/>
    </xf>
    <xf numFmtId="0" fontId="9" fillId="0" borderId="0" xfId="0" applyFont="1" applyAlignment="1">
      <alignment/>
    </xf>
    <xf numFmtId="0" fontId="1" fillId="0" borderId="0" xfId="0" applyFont="1" applyFill="1" applyAlignment="1">
      <alignment horizontal="left"/>
    </xf>
    <xf numFmtId="179" fontId="1" fillId="0" borderId="0" xfId="0" applyNumberFormat="1" applyFont="1" applyAlignment="1">
      <alignment horizontal="left"/>
    </xf>
    <xf numFmtId="0" fontId="0" fillId="0" borderId="0" xfId="0" applyFont="1" applyFill="1" applyAlignment="1">
      <alignment horizontal="left" vertical="top" wrapText="1"/>
    </xf>
    <xf numFmtId="174" fontId="0" fillId="0" borderId="8" xfId="15" applyNumberFormat="1" applyFont="1" applyBorder="1" applyAlignment="1">
      <alignment horizontal="right" vertical="top"/>
    </xf>
    <xf numFmtId="174" fontId="0" fillId="0" borderId="0" xfId="15" applyNumberFormat="1" applyFont="1" applyAlignment="1">
      <alignment horizontal="right" vertical="top"/>
    </xf>
    <xf numFmtId="0" fontId="0" fillId="0" borderId="0" xfId="0" applyFont="1" applyFill="1" applyAlignment="1">
      <alignment horizontal="left"/>
    </xf>
    <xf numFmtId="0" fontId="0" fillId="0" borderId="0" xfId="0" applyFill="1" applyAlignment="1">
      <alignment horizontal="left"/>
    </xf>
    <xf numFmtId="174" fontId="0" fillId="0" borderId="0" xfId="15" applyNumberFormat="1" applyAlignment="1">
      <alignment horizontal="left" vertical="center"/>
    </xf>
    <xf numFmtId="174" fontId="0" fillId="0" borderId="0" xfId="15" applyNumberFormat="1" applyAlignment="1">
      <alignment horizontal="center"/>
    </xf>
    <xf numFmtId="174" fontId="0" fillId="0" borderId="1" xfId="15" applyNumberFormat="1" applyBorder="1" applyAlignment="1">
      <alignment horizontal="center"/>
    </xf>
    <xf numFmtId="174" fontId="0" fillId="0" borderId="9" xfId="15" applyNumberFormat="1" applyBorder="1" applyAlignment="1">
      <alignment horizontal="center"/>
    </xf>
    <xf numFmtId="174" fontId="0" fillId="0" borderId="7" xfId="15" applyNumberFormat="1" applyBorder="1" applyAlignment="1">
      <alignment horizontal="center"/>
    </xf>
    <xf numFmtId="174" fontId="0" fillId="0" borderId="10" xfId="15" applyNumberFormat="1" applyBorder="1" applyAlignment="1">
      <alignment horizontal="center"/>
    </xf>
    <xf numFmtId="174" fontId="0" fillId="0" borderId="11" xfId="15" applyNumberFormat="1" applyBorder="1" applyAlignment="1">
      <alignment horizontal="center"/>
    </xf>
    <xf numFmtId="174" fontId="0" fillId="0" borderId="0" xfId="15" applyNumberFormat="1" applyBorder="1" applyAlignment="1">
      <alignment horizontal="center"/>
    </xf>
    <xf numFmtId="174" fontId="0" fillId="0" borderId="12" xfId="15" applyNumberFormat="1" applyBorder="1" applyAlignment="1">
      <alignment horizontal="center"/>
    </xf>
    <xf numFmtId="174" fontId="0" fillId="0" borderId="13" xfId="15" applyNumberFormat="1" applyBorder="1" applyAlignment="1">
      <alignment horizontal="center"/>
    </xf>
    <xf numFmtId="174" fontId="0" fillId="0" borderId="2" xfId="15" applyNumberFormat="1" applyBorder="1" applyAlignment="1">
      <alignment horizontal="center"/>
    </xf>
    <xf numFmtId="174" fontId="0" fillId="0" borderId="5" xfId="15" applyNumberFormat="1" applyBorder="1" applyAlignment="1">
      <alignment horizontal="center"/>
    </xf>
    <xf numFmtId="174" fontId="0" fillId="0" borderId="14" xfId="15" applyNumberFormat="1" applyBorder="1" applyAlignment="1">
      <alignment horizontal="center"/>
    </xf>
    <xf numFmtId="174" fontId="0" fillId="0" borderId="6" xfId="15" applyNumberFormat="1" applyBorder="1" applyAlignment="1">
      <alignment horizontal="center"/>
    </xf>
    <xf numFmtId="174" fontId="0" fillId="0" borderId="4" xfId="15" applyNumberFormat="1" applyBorder="1" applyAlignment="1">
      <alignment horizontal="center"/>
    </xf>
    <xf numFmtId="174" fontId="0" fillId="0" borderId="6" xfId="15" applyNumberFormat="1" applyBorder="1" applyAlignment="1">
      <alignment horizontal="center" vertical="center"/>
    </xf>
    <xf numFmtId="174" fontId="0" fillId="0" borderId="0" xfId="15" applyNumberFormat="1" applyAlignment="1">
      <alignment/>
    </xf>
    <xf numFmtId="9" fontId="0" fillId="0" borderId="0" xfId="21" applyAlignment="1">
      <alignment horizontal="center"/>
    </xf>
    <xf numFmtId="174" fontId="0" fillId="0" borderId="0" xfId="0" applyNumberFormat="1" applyAlignment="1">
      <alignment/>
    </xf>
    <xf numFmtId="174" fontId="0" fillId="0" borderId="3" xfId="15" applyNumberFormat="1" applyBorder="1" applyAlignment="1">
      <alignment horizontal="center"/>
    </xf>
    <xf numFmtId="43" fontId="0" fillId="0" borderId="3" xfId="15" applyNumberFormat="1" applyBorder="1" applyAlignment="1">
      <alignment horizontal="center"/>
    </xf>
    <xf numFmtId="181" fontId="0" fillId="0" borderId="0" xfId="15" applyNumberFormat="1" applyAlignment="1">
      <alignment/>
    </xf>
    <xf numFmtId="182" fontId="0" fillId="0" borderId="0" xfId="15" applyNumberFormat="1" applyAlignment="1">
      <alignment/>
    </xf>
    <xf numFmtId="174" fontId="0" fillId="0" borderId="1" xfId="15" applyNumberFormat="1" applyBorder="1" applyAlignment="1">
      <alignment/>
    </xf>
    <xf numFmtId="174" fontId="0" fillId="0" borderId="0" xfId="15" applyNumberFormat="1" applyBorder="1" applyAlignment="1">
      <alignment/>
    </xf>
    <xf numFmtId="174" fontId="0" fillId="0" borderId="3" xfId="15" applyNumberFormat="1" applyBorder="1" applyAlignment="1">
      <alignment/>
    </xf>
    <xf numFmtId="0" fontId="1" fillId="0" borderId="0" xfId="0" applyFont="1" applyAlignment="1" quotePrefix="1">
      <alignment horizontal="left"/>
    </xf>
    <xf numFmtId="0" fontId="0" fillId="0" borderId="0" xfId="0" applyFont="1" applyAlignment="1" quotePrefix="1">
      <alignment horizontal="left" vertical="top" wrapText="1"/>
    </xf>
    <xf numFmtId="0" fontId="9" fillId="0" borderId="0" xfId="0" applyFont="1" applyAlignment="1">
      <alignment horizontal="left" vertical="top" wrapText="1"/>
    </xf>
    <xf numFmtId="174" fontId="0" fillId="0" borderId="6" xfId="0" applyNumberFormat="1" applyBorder="1" applyAlignment="1">
      <alignment horizontal="center" vertical="center"/>
    </xf>
    <xf numFmtId="0" fontId="0" fillId="0" borderId="0" xfId="0" applyFill="1" applyBorder="1" applyAlignment="1">
      <alignment/>
    </xf>
    <xf numFmtId="0" fontId="0" fillId="0" borderId="1" xfId="0" applyFill="1" applyBorder="1" applyAlignment="1">
      <alignment/>
    </xf>
    <xf numFmtId="174" fontId="0" fillId="0" borderId="1" xfId="15" applyNumberFormat="1" applyBorder="1" applyAlignment="1">
      <alignment/>
    </xf>
    <xf numFmtId="2" fontId="0" fillId="0" borderId="0" xfId="0" applyNumberFormat="1" applyFont="1" applyAlignment="1" quotePrefix="1">
      <alignment horizontal="left"/>
    </xf>
    <xf numFmtId="174" fontId="0" fillId="0" borderId="0" xfId="15" applyNumberFormat="1" applyBorder="1" applyAlignment="1">
      <alignment/>
    </xf>
    <xf numFmtId="0" fontId="0" fillId="0" borderId="0" xfId="0" applyFont="1" applyFill="1" applyAlignment="1" quotePrefix="1">
      <alignment horizontal="left" vertical="top" wrapText="1"/>
    </xf>
    <xf numFmtId="0" fontId="0" fillId="0" borderId="0" xfId="0" applyNumberFormat="1" applyAlignment="1" quotePrefix="1">
      <alignment horizontal="right"/>
    </xf>
    <xf numFmtId="3" fontId="0" fillId="0" borderId="0" xfId="0" applyNumberFormat="1" applyFont="1" applyFill="1" applyAlignment="1">
      <alignment horizontal="right" vertical="top"/>
    </xf>
    <xf numFmtId="3" fontId="0" fillId="0" borderId="1" xfId="0" applyNumberFormat="1" applyFont="1" applyFill="1" applyBorder="1" applyAlignment="1">
      <alignment horizontal="right" vertical="top"/>
    </xf>
    <xf numFmtId="3" fontId="0" fillId="0" borderId="6" xfId="0" applyNumberFormat="1" applyFont="1" applyFill="1" applyBorder="1" applyAlignment="1">
      <alignment horizontal="right" vertical="top"/>
    </xf>
    <xf numFmtId="0" fontId="0" fillId="0" borderId="0" xfId="0" applyFont="1" applyFill="1" applyAlignment="1">
      <alignment horizontal="right" vertical="top"/>
    </xf>
    <xf numFmtId="3" fontId="0" fillId="0" borderId="6" xfId="0" applyNumberFormat="1" applyFont="1" applyFill="1" applyBorder="1" applyAlignment="1">
      <alignment horizontal="right" vertical="top" wrapText="1"/>
    </xf>
    <xf numFmtId="0" fontId="4" fillId="0" borderId="0" xfId="0" applyFont="1" applyAlignment="1" quotePrefix="1">
      <alignment horizontal="left"/>
    </xf>
    <xf numFmtId="174" fontId="0" fillId="0" borderId="0" xfId="15" applyNumberFormat="1" applyFont="1" applyAlignment="1">
      <alignment horizontal="right"/>
    </xf>
    <xf numFmtId="174" fontId="0" fillId="0" borderId="0" xfId="15" applyNumberFormat="1" applyFont="1" applyFill="1" applyAlignment="1">
      <alignment horizontal="right"/>
    </xf>
    <xf numFmtId="174" fontId="0" fillId="0" borderId="6" xfId="15" applyNumberFormat="1" applyFont="1" applyFill="1" applyBorder="1" applyAlignment="1">
      <alignment horizontal="right"/>
    </xf>
    <xf numFmtId="3" fontId="0" fillId="0" borderId="0" xfId="0" applyNumberFormat="1" applyAlignment="1">
      <alignment horizontal="right"/>
    </xf>
    <xf numFmtId="0" fontId="10" fillId="0" borderId="1" xfId="0" applyFont="1" applyBorder="1" applyAlignment="1">
      <alignment horizontal="left"/>
    </xf>
    <xf numFmtId="0" fontId="0" fillId="0" borderId="1" xfId="0" applyBorder="1" applyAlignment="1">
      <alignment horizontal="left"/>
    </xf>
    <xf numFmtId="174" fontId="0" fillId="0" borderId="11" xfId="15" applyNumberFormat="1" applyFont="1" applyBorder="1" applyAlignment="1">
      <alignment horizontal="center"/>
    </xf>
    <xf numFmtId="0" fontId="0" fillId="0" borderId="3" xfId="0" applyNumberFormat="1" applyBorder="1" applyAlignment="1">
      <alignment horizontal="right" vertical="top"/>
    </xf>
    <xf numFmtId="37" fontId="0" fillId="2" borderId="0" xfId="0" applyNumberFormat="1" applyFont="1" applyFill="1" applyAlignment="1">
      <alignment horizontal="right" vertical="top"/>
    </xf>
    <xf numFmtId="174" fontId="0" fillId="0" borderId="0" xfId="15" applyNumberFormat="1" applyAlignment="1">
      <alignment/>
    </xf>
    <xf numFmtId="0" fontId="9" fillId="0" borderId="0" xfId="0" applyFont="1" applyBorder="1" applyAlignment="1">
      <alignment horizontal="left" vertical="top" wrapText="1"/>
    </xf>
    <xf numFmtId="0" fontId="1" fillId="0" borderId="0" xfId="0" applyFont="1" applyAlignment="1">
      <alignment horizontal="center"/>
    </xf>
    <xf numFmtId="174" fontId="0" fillId="0" borderId="15" xfId="15" applyNumberFormat="1" applyBorder="1" applyAlignment="1">
      <alignment/>
    </xf>
    <xf numFmtId="174" fontId="0" fillId="0" borderId="15" xfId="0" applyNumberFormat="1" applyBorder="1" applyAlignment="1">
      <alignment/>
    </xf>
    <xf numFmtId="174" fontId="1" fillId="0" borderId="0" xfId="15" applyNumberFormat="1" applyFont="1" applyAlignment="1">
      <alignment/>
    </xf>
    <xf numFmtId="174" fontId="1" fillId="0" borderId="0" xfId="15" applyNumberFormat="1" applyFont="1" applyAlignment="1">
      <alignment horizontal="center"/>
    </xf>
    <xf numFmtId="174" fontId="0" fillId="0" borderId="16" xfId="15" applyNumberFormat="1" applyBorder="1" applyAlignment="1">
      <alignment/>
    </xf>
    <xf numFmtId="0" fontId="0" fillId="0" borderId="0" xfId="0" applyFont="1" applyBorder="1" applyAlignment="1">
      <alignment horizontal="center"/>
    </xf>
    <xf numFmtId="37" fontId="0" fillId="0" borderId="0" xfId="0" applyNumberFormat="1" applyFont="1" applyFill="1" applyAlignment="1">
      <alignment horizontal="right" vertical="top"/>
    </xf>
    <xf numFmtId="0" fontId="9" fillId="0" borderId="0" xfId="0" applyFont="1" applyAlignment="1">
      <alignment horizontal="left"/>
    </xf>
    <xf numFmtId="16" fontId="0" fillId="0" borderId="0" xfId="0" applyNumberFormat="1" applyAlignment="1" quotePrefix="1">
      <alignment horizontal="center"/>
    </xf>
    <xf numFmtId="0" fontId="0"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quotePrefix="1">
      <alignment horizontal="left" vertical="top" wrapText="1"/>
    </xf>
    <xf numFmtId="0" fontId="9" fillId="0" borderId="0" xfId="0" applyFont="1" applyBorder="1" applyAlignment="1">
      <alignment horizontal="left" vertical="top" wrapText="1"/>
    </xf>
    <xf numFmtId="0" fontId="1" fillId="0" borderId="0" xfId="0" applyFont="1" applyAlignment="1">
      <alignment horizontal="center"/>
    </xf>
    <xf numFmtId="0" fontId="0" fillId="0" borderId="0" xfId="0" applyFont="1" applyAlignment="1" quotePrefix="1">
      <alignment horizontal="left" wrapText="1"/>
    </xf>
    <xf numFmtId="0" fontId="0" fillId="0" borderId="0" xfId="0" applyFont="1" applyAlignment="1">
      <alignment horizontal="left" wrapText="1"/>
    </xf>
    <xf numFmtId="0" fontId="0" fillId="0" borderId="17" xfId="0" applyFont="1" applyFill="1" applyBorder="1" applyAlignment="1" quotePrefix="1">
      <alignment horizontal="left" vertical="top" wrapText="1"/>
    </xf>
    <xf numFmtId="0" fontId="0" fillId="0" borderId="17"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center" vertical="top" wrapText="1"/>
    </xf>
    <xf numFmtId="174" fontId="0" fillId="2" borderId="0" xfId="15" applyNumberFormat="1" applyFont="1" applyFill="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84"/>
  <sheetViews>
    <sheetView workbookViewId="0" topLeftCell="A44">
      <selection activeCell="I5" sqref="I5"/>
    </sheetView>
  </sheetViews>
  <sheetFormatPr defaultColWidth="9.140625" defaultRowHeight="12.75"/>
  <cols>
    <col min="1" max="1" width="4.28125" style="0" customWidth="1"/>
    <col min="2" max="2" width="29.140625" style="0" customWidth="1"/>
    <col min="3" max="3" width="8.8515625" style="3" customWidth="1"/>
    <col min="4" max="4" width="4.140625" style="0" customWidth="1"/>
    <col min="5" max="5" width="13.28125" style="0" customWidth="1"/>
    <col min="6" max="6" width="4.140625" style="0" customWidth="1"/>
    <col min="7" max="7" width="13.28125" style="0" customWidth="1"/>
  </cols>
  <sheetData>
    <row r="1" ht="15.75">
      <c r="A1" s="82" t="s">
        <v>184</v>
      </c>
    </row>
    <row r="2" ht="12.75">
      <c r="A2" s="16" t="s">
        <v>134</v>
      </c>
    </row>
    <row r="3" ht="12.75">
      <c r="A3" s="16"/>
    </row>
    <row r="4" spans="5:7" ht="12.75">
      <c r="E4" s="3"/>
      <c r="F4" s="3"/>
      <c r="G4" s="3"/>
    </row>
    <row r="5" spans="1:7" ht="12.75">
      <c r="A5" s="6"/>
      <c r="B5" s="6"/>
      <c r="C5" s="9"/>
      <c r="D5" s="6"/>
      <c r="E5" s="9"/>
      <c r="F5" s="9"/>
      <c r="G5" s="9"/>
    </row>
    <row r="6" spans="3:7" ht="16.5" customHeight="1">
      <c r="C6" s="3" t="s">
        <v>0</v>
      </c>
      <c r="G6" s="3" t="s">
        <v>168</v>
      </c>
    </row>
    <row r="7" spans="5:7" ht="16.5" customHeight="1">
      <c r="E7" s="155" t="s">
        <v>133</v>
      </c>
      <c r="F7" s="3"/>
      <c r="G7" s="18" t="s">
        <v>126</v>
      </c>
    </row>
    <row r="8" spans="1:7" s="23" customFormat="1" ht="15.75" customHeight="1" thickBot="1">
      <c r="A8" s="21"/>
      <c r="B8" s="21"/>
      <c r="C8" s="22"/>
      <c r="D8" s="21"/>
      <c r="E8" s="36" t="s">
        <v>1</v>
      </c>
      <c r="F8" s="36"/>
      <c r="G8" s="36" t="s">
        <v>1</v>
      </c>
    </row>
    <row r="10" spans="1:7" ht="12.75">
      <c r="A10" s="1" t="s">
        <v>2</v>
      </c>
      <c r="C10" s="3">
        <v>2</v>
      </c>
      <c r="E10" s="120">
        <v>400201</v>
      </c>
      <c r="F10" s="120"/>
      <c r="G10" s="120">
        <v>220578</v>
      </c>
    </row>
    <row r="11" spans="1:7" ht="9" customHeight="1">
      <c r="A11" s="1"/>
      <c r="E11" s="120"/>
      <c r="F11" s="120"/>
      <c r="G11" s="120"/>
    </row>
    <row r="12" spans="1:7" ht="12.75">
      <c r="A12" s="145" t="s">
        <v>111</v>
      </c>
      <c r="E12" s="120">
        <v>0</v>
      </c>
      <c r="F12" s="120"/>
      <c r="G12" s="120">
        <v>4549</v>
      </c>
    </row>
    <row r="13" spans="1:7" ht="12.75">
      <c r="A13" s="145"/>
      <c r="E13" s="120"/>
      <c r="F13" s="120"/>
      <c r="G13" s="120"/>
    </row>
    <row r="14" spans="1:7" ht="12.75">
      <c r="A14" s="58" t="s">
        <v>147</v>
      </c>
      <c r="E14" s="120">
        <v>1739</v>
      </c>
      <c r="F14" s="120"/>
      <c r="G14" s="120">
        <v>323</v>
      </c>
    </row>
    <row r="15" spans="1:7" ht="12.75">
      <c r="A15" s="145"/>
      <c r="E15" s="120"/>
      <c r="F15" s="120"/>
      <c r="G15" s="120"/>
    </row>
    <row r="16" spans="1:7" ht="12.75">
      <c r="A16" s="58" t="s">
        <v>122</v>
      </c>
      <c r="E16" s="120">
        <v>49</v>
      </c>
      <c r="F16" s="120"/>
      <c r="G16" s="120"/>
    </row>
    <row r="17" spans="1:7" ht="9" customHeight="1">
      <c r="A17" s="1"/>
      <c r="E17" s="120"/>
      <c r="F17" s="120"/>
      <c r="G17" s="120"/>
    </row>
    <row r="18" spans="1:7" ht="12.75">
      <c r="A18" s="1" t="s">
        <v>3</v>
      </c>
      <c r="C18" s="3">
        <v>3</v>
      </c>
      <c r="E18" s="120">
        <v>1319</v>
      </c>
      <c r="F18" s="120"/>
      <c r="G18" s="120">
        <v>0</v>
      </c>
    </row>
    <row r="19" spans="1:7" ht="12.75">
      <c r="A19" s="6"/>
      <c r="B19" s="6"/>
      <c r="C19" s="9"/>
      <c r="D19" s="6"/>
      <c r="E19" s="121"/>
      <c r="F19" s="121"/>
      <c r="G19" s="121"/>
    </row>
    <row r="20" spans="5:7" ht="18" customHeight="1">
      <c r="E20" s="120">
        <f>SUM(E10:E18)</f>
        <v>403308</v>
      </c>
      <c r="F20" s="120"/>
      <c r="G20" s="120">
        <v>222450</v>
      </c>
    </row>
    <row r="21" spans="5:7" ht="9.75" customHeight="1">
      <c r="E21" s="120"/>
      <c r="F21" s="120"/>
      <c r="G21" s="120"/>
    </row>
    <row r="22" spans="1:7" ht="12.75">
      <c r="A22" s="1" t="s">
        <v>4</v>
      </c>
      <c r="E22" s="120"/>
      <c r="F22" s="120"/>
      <c r="G22" s="120"/>
    </row>
    <row r="23" spans="2:7" ht="12.75">
      <c r="B23" t="s">
        <v>5</v>
      </c>
      <c r="E23" s="122">
        <v>9180</v>
      </c>
      <c r="F23" s="123"/>
      <c r="G23" s="124">
        <v>5709</v>
      </c>
    </row>
    <row r="24" spans="2:7" ht="12.75">
      <c r="B24" t="s">
        <v>6</v>
      </c>
      <c r="E24" s="125">
        <v>5466</v>
      </c>
      <c r="F24" s="126"/>
      <c r="G24" s="127">
        <v>4828</v>
      </c>
    </row>
    <row r="25" spans="1:7" ht="12.75">
      <c r="A25" s="6"/>
      <c r="B25" s="6" t="s">
        <v>7</v>
      </c>
      <c r="C25" s="9"/>
      <c r="D25" s="24"/>
      <c r="E25" s="125">
        <v>44692</v>
      </c>
      <c r="F25" s="126"/>
      <c r="G25" s="127">
        <v>32645</v>
      </c>
    </row>
    <row r="26" spans="1:7" ht="15.75" customHeight="1">
      <c r="A26" s="25"/>
      <c r="B26" s="25"/>
      <c r="C26" s="7"/>
      <c r="D26" s="26"/>
      <c r="E26" s="128">
        <f>SUM(E23:E25)</f>
        <v>59338</v>
      </c>
      <c r="F26" s="129"/>
      <c r="G26" s="130">
        <v>43182</v>
      </c>
    </row>
    <row r="27" spans="1:7" ht="17.25" customHeight="1">
      <c r="A27" s="1" t="s">
        <v>8</v>
      </c>
      <c r="E27" s="125"/>
      <c r="F27" s="126"/>
      <c r="G27" s="127"/>
    </row>
    <row r="28" spans="2:7" ht="12.75">
      <c r="B28" t="s">
        <v>9</v>
      </c>
      <c r="E28" s="125">
        <v>57217</v>
      </c>
      <c r="F28" s="126"/>
      <c r="G28" s="127">
        <v>22380</v>
      </c>
    </row>
    <row r="29" spans="2:7" ht="12.75">
      <c r="B29" t="s">
        <v>10</v>
      </c>
      <c r="E29" s="168">
        <v>23318</v>
      </c>
      <c r="F29" s="126"/>
      <c r="G29" s="127">
        <v>11600</v>
      </c>
    </row>
    <row r="30" spans="2:7" ht="12.75">
      <c r="B30" t="s">
        <v>11</v>
      </c>
      <c r="E30" s="125">
        <v>3306</v>
      </c>
      <c r="F30" s="126"/>
      <c r="G30" s="127">
        <v>1645</v>
      </c>
    </row>
    <row r="31" spans="1:7" ht="12.75">
      <c r="A31" s="6"/>
      <c r="B31" s="6" t="s">
        <v>117</v>
      </c>
      <c r="C31" s="9"/>
      <c r="D31" s="24"/>
      <c r="E31" s="131">
        <v>0</v>
      </c>
      <c r="F31" s="126"/>
      <c r="G31" s="127"/>
    </row>
    <row r="32" spans="5:7" ht="17.25" customHeight="1">
      <c r="E32" s="128">
        <f>SUM(E28:E31)</f>
        <v>83841</v>
      </c>
      <c r="F32" s="129"/>
      <c r="G32" s="130">
        <v>35625</v>
      </c>
    </row>
    <row r="33" spans="1:7" ht="17.25" customHeight="1">
      <c r="A33" s="31" t="s">
        <v>12</v>
      </c>
      <c r="B33" s="6"/>
      <c r="C33" s="9"/>
      <c r="D33" s="6"/>
      <c r="E33" s="121">
        <f>+E26-E32</f>
        <v>-24503</v>
      </c>
      <c r="F33" s="121"/>
      <c r="G33" s="121">
        <f>+G26-G32</f>
        <v>7557</v>
      </c>
    </row>
    <row r="34" spans="1:7" ht="17.25" customHeight="1" thickBot="1">
      <c r="A34" s="27"/>
      <c r="B34" s="27"/>
      <c r="C34" s="28"/>
      <c r="D34" s="27"/>
      <c r="E34" s="138">
        <f>+E20+E33</f>
        <v>378805</v>
      </c>
      <c r="F34" s="138"/>
      <c r="G34" s="138">
        <v>233007</v>
      </c>
    </row>
    <row r="35" spans="5:7" ht="17.25" customHeight="1">
      <c r="E35" s="126"/>
      <c r="F35" s="126"/>
      <c r="G35" s="126"/>
    </row>
    <row r="36" spans="1:7" ht="17.25" customHeight="1">
      <c r="A36" s="1" t="s">
        <v>13</v>
      </c>
      <c r="E36" s="126"/>
      <c r="F36" s="126"/>
      <c r="G36" s="126"/>
    </row>
    <row r="37" spans="5:7" ht="6.75" customHeight="1">
      <c r="E37" s="126"/>
      <c r="F37" s="126"/>
      <c r="G37" s="126"/>
    </row>
    <row r="38" spans="1:7" ht="12.75">
      <c r="A38" s="1" t="s">
        <v>14</v>
      </c>
      <c r="E38" s="120"/>
      <c r="F38" s="120"/>
      <c r="G38" s="120"/>
    </row>
    <row r="39" spans="2:7" ht="18" customHeight="1">
      <c r="B39" t="s">
        <v>15</v>
      </c>
      <c r="E39" s="120">
        <v>94968</v>
      </c>
      <c r="F39" s="120"/>
      <c r="G39" s="120">
        <v>94968</v>
      </c>
    </row>
    <row r="40" spans="1:7" ht="12.75">
      <c r="A40" s="6"/>
      <c r="B40" s="6" t="s">
        <v>16</v>
      </c>
      <c r="C40" s="9"/>
      <c r="D40" s="6"/>
      <c r="E40" s="121">
        <v>101847</v>
      </c>
      <c r="F40" s="121"/>
      <c r="G40" s="121">
        <v>62221</v>
      </c>
    </row>
    <row r="41" spans="5:7" ht="6.75" customHeight="1">
      <c r="E41" s="126"/>
      <c r="F41" s="126"/>
      <c r="G41" s="126"/>
    </row>
    <row r="42" spans="5:7" ht="12.75">
      <c r="E42" s="120">
        <f>+E39+E40</f>
        <v>196815</v>
      </c>
      <c r="F42" s="120"/>
      <c r="G42" s="120">
        <v>157189</v>
      </c>
    </row>
    <row r="43" ht="9.75" customHeight="1"/>
    <row r="44" spans="1:7" ht="12.75">
      <c r="A44" s="1" t="s">
        <v>17</v>
      </c>
      <c r="E44" s="120">
        <v>13605</v>
      </c>
      <c r="F44" s="120"/>
      <c r="G44" s="120">
        <v>2818</v>
      </c>
    </row>
    <row r="46" spans="1:7" ht="12.75">
      <c r="A46" s="1" t="s">
        <v>18</v>
      </c>
      <c r="E46" s="120"/>
      <c r="F46" s="120"/>
      <c r="G46" s="120"/>
    </row>
    <row r="47" spans="1:7" ht="12.75">
      <c r="A47" s="1"/>
      <c r="E47" s="120"/>
      <c r="F47" s="120"/>
      <c r="G47" s="120"/>
    </row>
    <row r="48" spans="2:7" ht="12.75" customHeight="1">
      <c r="B48" t="s">
        <v>10</v>
      </c>
      <c r="E48" s="122">
        <v>120635</v>
      </c>
      <c r="F48" s="123"/>
      <c r="G48" s="124">
        <v>50900</v>
      </c>
    </row>
    <row r="49" spans="2:7" ht="12.75">
      <c r="B49" t="s">
        <v>19</v>
      </c>
      <c r="E49" s="125">
        <v>26337</v>
      </c>
      <c r="F49" s="126"/>
      <c r="G49" s="127">
        <v>22100</v>
      </c>
    </row>
    <row r="50" spans="2:7" ht="12.75">
      <c r="B50" t="s">
        <v>20</v>
      </c>
      <c r="E50" s="131">
        <v>21413</v>
      </c>
      <c r="F50" s="121"/>
      <c r="G50" s="133">
        <v>0</v>
      </c>
    </row>
    <row r="51" spans="1:7" ht="18" customHeight="1">
      <c r="A51" s="6"/>
      <c r="B51" s="6"/>
      <c r="C51" s="9"/>
      <c r="D51" s="6"/>
      <c r="E51" s="121">
        <f>SUM(E48:E50)</f>
        <v>168385</v>
      </c>
      <c r="F51" s="121"/>
      <c r="G51" s="121">
        <v>73000</v>
      </c>
    </row>
    <row r="52" spans="1:7" s="29" customFormat="1" ht="20.25" customHeight="1" thickBot="1">
      <c r="A52" s="30"/>
      <c r="B52" s="30"/>
      <c r="C52" s="148"/>
      <c r="D52" s="30"/>
      <c r="E52" s="134">
        <f>+E42+E44+E51</f>
        <v>378805</v>
      </c>
      <c r="F52" s="134"/>
      <c r="G52" s="134">
        <v>233007</v>
      </c>
    </row>
    <row r="53" spans="1:7" ht="12.75">
      <c r="A53" s="32" t="s">
        <v>21</v>
      </c>
      <c r="E53" s="120"/>
      <c r="F53" s="120"/>
      <c r="G53" s="120"/>
    </row>
    <row r="54" spans="1:7" ht="12.75">
      <c r="A54" s="32" t="s">
        <v>22</v>
      </c>
      <c r="E54" s="135"/>
      <c r="F54" s="135"/>
      <c r="G54" s="135"/>
    </row>
    <row r="55" spans="1:7" ht="12.75">
      <c r="A55" s="1"/>
      <c r="E55" s="135"/>
      <c r="F55" s="135"/>
      <c r="G55" s="135"/>
    </row>
    <row r="56" ht="12.75">
      <c r="A56" s="1"/>
    </row>
    <row r="65" spans="1:7" ht="12.75">
      <c r="A65" s="1"/>
      <c r="G65" s="1"/>
    </row>
    <row r="108" ht="12.75">
      <c r="A108" s="1"/>
    </row>
    <row r="109" ht="12.75">
      <c r="A109" s="1"/>
    </row>
    <row r="118" spans="1:7" ht="12.75">
      <c r="A118" s="1"/>
      <c r="G118" s="1"/>
    </row>
    <row r="146" ht="15" customHeight="1"/>
    <row r="161" spans="5:7" ht="12.75">
      <c r="E161" s="3"/>
      <c r="F161" s="3"/>
      <c r="G161" s="3"/>
    </row>
    <row r="162" spans="5:7" ht="12.75">
      <c r="E162" s="3"/>
      <c r="F162" s="3"/>
      <c r="G162" s="3"/>
    </row>
    <row r="163" spans="5:7" ht="12.75">
      <c r="E163" s="3"/>
      <c r="F163" s="3"/>
      <c r="G163" s="3"/>
    </row>
    <row r="164" spans="5:7" ht="12.75">
      <c r="E164" s="3"/>
      <c r="F164" s="3"/>
      <c r="G164" s="3"/>
    </row>
    <row r="165" spans="5:7" ht="12.75">
      <c r="E165" s="3"/>
      <c r="F165" s="3"/>
      <c r="G165" s="3"/>
    </row>
    <row r="166" spans="5:7" ht="12.75">
      <c r="E166" s="3"/>
      <c r="F166" s="3"/>
      <c r="G166" s="3"/>
    </row>
    <row r="167" spans="5:7" ht="12.75">
      <c r="E167" s="3"/>
      <c r="F167" s="3"/>
      <c r="G167" s="3"/>
    </row>
    <row r="168" spans="5:7" ht="12.75">
      <c r="E168" s="3"/>
      <c r="F168" s="3"/>
      <c r="G168" s="3"/>
    </row>
    <row r="169" spans="5:7" ht="12.75">
      <c r="E169" s="3"/>
      <c r="F169" s="3"/>
      <c r="G169" s="3"/>
    </row>
    <row r="170" spans="5:7" ht="12.75">
      <c r="E170" s="3"/>
      <c r="F170" s="3"/>
      <c r="G170" s="3"/>
    </row>
    <row r="171" spans="5:7" ht="12.75">
      <c r="E171" s="3"/>
      <c r="F171" s="3"/>
      <c r="G171" s="3"/>
    </row>
    <row r="172" spans="5:7" ht="12.75">
      <c r="E172" s="3"/>
      <c r="F172" s="3"/>
      <c r="G172" s="3"/>
    </row>
    <row r="173" spans="5:7" ht="12.75">
      <c r="E173" s="3"/>
      <c r="F173" s="3"/>
      <c r="G173" s="3"/>
    </row>
    <row r="174" spans="5:7" ht="12.75">
      <c r="E174" s="3"/>
      <c r="F174" s="3"/>
      <c r="G174" s="3"/>
    </row>
    <row r="175" spans="5:7" ht="12.75">
      <c r="E175" s="3"/>
      <c r="F175" s="3"/>
      <c r="G175" s="3"/>
    </row>
    <row r="176" spans="5:7" ht="12.75">
      <c r="E176" s="3"/>
      <c r="F176" s="3"/>
      <c r="G176" s="3"/>
    </row>
    <row r="177" spans="5:7" ht="12.75">
      <c r="E177" s="3"/>
      <c r="F177" s="3"/>
      <c r="G177" s="3"/>
    </row>
    <row r="178" spans="5:7" ht="12.75">
      <c r="E178" s="3"/>
      <c r="F178" s="3"/>
      <c r="G178" s="3"/>
    </row>
    <row r="179" spans="5:7" ht="12.75">
      <c r="E179" s="3"/>
      <c r="F179" s="3"/>
      <c r="G179" s="3"/>
    </row>
    <row r="180" spans="5:7" ht="12.75">
      <c r="E180" s="3"/>
      <c r="F180" s="3"/>
      <c r="G180" s="3"/>
    </row>
    <row r="181" spans="5:7" ht="12.75">
      <c r="E181" s="3"/>
      <c r="F181" s="3"/>
      <c r="G181" s="3"/>
    </row>
    <row r="182" spans="5:7" ht="12.75">
      <c r="E182" s="3"/>
      <c r="F182" s="3"/>
      <c r="G182" s="3"/>
    </row>
    <row r="183" spans="5:7" ht="12.75">
      <c r="E183" s="3"/>
      <c r="F183" s="3"/>
      <c r="G183" s="3"/>
    </row>
    <row r="184" spans="5:7" ht="12.75">
      <c r="E184" s="3"/>
      <c r="F184" s="3"/>
      <c r="G184" s="3"/>
    </row>
  </sheetData>
  <printOptions horizontalCentered="1"/>
  <pageMargins left="1.2" right="0.33" top="0.75" bottom="0.84" header="0.25" footer="0.34"/>
  <pageSetup horizontalDpi="600" verticalDpi="600" orientation="portrait" paperSize="9" r:id="rId1"/>
  <headerFooter alignWithMargins="0">
    <oddFooter>&amp;L&amp;"Garamond,Bold"             Sarawak Oil Palms Berhad &amp;"Garamond,Regular"
            &amp;9 (7949-M)&amp;R&amp;"Garamond,Regular"Interim Report Q3 2003
1</oddFooter>
  </headerFooter>
</worksheet>
</file>

<file path=xl/worksheets/sheet2.xml><?xml version="1.0" encoding="utf-8"?>
<worksheet xmlns="http://schemas.openxmlformats.org/spreadsheetml/2006/main" xmlns:r="http://schemas.openxmlformats.org/officeDocument/2006/relationships">
  <dimension ref="A1:I49"/>
  <sheetViews>
    <sheetView workbookViewId="0" topLeftCell="A12">
      <selection activeCell="H32" sqref="H32"/>
    </sheetView>
  </sheetViews>
  <sheetFormatPr defaultColWidth="9.140625" defaultRowHeight="12.75"/>
  <cols>
    <col min="1" max="1" width="33.7109375" style="0" customWidth="1"/>
    <col min="2" max="2" width="10.8515625" style="0" customWidth="1"/>
    <col min="3" max="3" width="1.28515625" style="0" customWidth="1"/>
    <col min="4" max="4" width="10.421875" style="0" customWidth="1"/>
    <col min="5" max="5" width="1.28515625" style="0" customWidth="1"/>
    <col min="6" max="6" width="10.421875" style="0" customWidth="1"/>
    <col min="7" max="7" width="1.28515625" style="0" customWidth="1"/>
    <col min="8" max="8" width="10.421875" style="0" customWidth="1"/>
  </cols>
  <sheetData>
    <row r="1" ht="15.75">
      <c r="A1" s="82" t="s">
        <v>23</v>
      </c>
    </row>
    <row r="2" ht="12.75">
      <c r="A2" s="16" t="s">
        <v>135</v>
      </c>
    </row>
    <row r="3" ht="12.75">
      <c r="A3" s="16"/>
    </row>
    <row r="5" spans="1:8" ht="12.75">
      <c r="A5" s="6"/>
      <c r="B5" s="33"/>
      <c r="C5" s="9"/>
      <c r="D5" s="33"/>
      <c r="E5" s="9"/>
      <c r="F5" s="33"/>
      <c r="G5" s="6"/>
      <c r="H5" s="33"/>
    </row>
    <row r="6" spans="2:8" ht="18" customHeight="1">
      <c r="B6" s="15" t="s">
        <v>24</v>
      </c>
      <c r="C6" s="15"/>
      <c r="D6" s="15"/>
      <c r="E6" s="3"/>
      <c r="F6" s="15" t="s">
        <v>137</v>
      </c>
      <c r="G6" s="15"/>
      <c r="H6" s="15"/>
    </row>
    <row r="7" spans="2:8" ht="12.75">
      <c r="B7" s="182" t="s">
        <v>136</v>
      </c>
      <c r="C7" s="182"/>
      <c r="D7" s="182"/>
      <c r="E7" s="3"/>
      <c r="F7" s="182" t="s">
        <v>136</v>
      </c>
      <c r="G7" s="182"/>
      <c r="H7" s="182"/>
    </row>
    <row r="8" spans="2:8" ht="12.75">
      <c r="B8" s="4" t="s">
        <v>115</v>
      </c>
      <c r="C8" s="3"/>
      <c r="D8" s="4" t="s">
        <v>25</v>
      </c>
      <c r="E8" s="3"/>
      <c r="F8" s="4" t="s">
        <v>115</v>
      </c>
      <c r="G8" s="3"/>
      <c r="H8" s="4" t="s">
        <v>25</v>
      </c>
    </row>
    <row r="9" spans="1:8" s="23" customFormat="1" ht="18.75" customHeight="1" thickBot="1">
      <c r="A9" s="21"/>
      <c r="B9" s="22" t="s">
        <v>1</v>
      </c>
      <c r="C9" s="22"/>
      <c r="D9" s="22" t="s">
        <v>1</v>
      </c>
      <c r="E9" s="22"/>
      <c r="F9" s="22" t="s">
        <v>1</v>
      </c>
      <c r="G9" s="22"/>
      <c r="H9" s="22" t="s">
        <v>1</v>
      </c>
    </row>
    <row r="10" spans="1:9" ht="19.5" customHeight="1" thickBot="1">
      <c r="A10" s="34" t="s">
        <v>26</v>
      </c>
      <c r="B10" s="132">
        <v>31305</v>
      </c>
      <c r="C10" s="132"/>
      <c r="D10" s="132">
        <v>20455</v>
      </c>
      <c r="E10" s="132"/>
      <c r="F10" s="132">
        <v>104931</v>
      </c>
      <c r="G10" s="132"/>
      <c r="H10" s="132">
        <v>66228</v>
      </c>
      <c r="I10" s="135"/>
    </row>
    <row r="11" spans="1:9" ht="13.5" customHeight="1">
      <c r="A11" s="1"/>
      <c r="B11" s="120"/>
      <c r="C11" s="120"/>
      <c r="D11" s="120"/>
      <c r="E11" s="120"/>
      <c r="F11" s="120"/>
      <c r="G11" s="120"/>
      <c r="H11" s="120"/>
      <c r="I11" s="135"/>
    </row>
    <row r="12" spans="1:9" ht="12.75">
      <c r="A12" s="1" t="s">
        <v>27</v>
      </c>
      <c r="B12" s="120">
        <v>9728</v>
      </c>
      <c r="C12" s="120"/>
      <c r="D12" s="120">
        <v>7753</v>
      </c>
      <c r="E12" s="120"/>
      <c r="F12" s="120">
        <v>38424</v>
      </c>
      <c r="G12" s="120"/>
      <c r="H12" s="120">
        <v>24543</v>
      </c>
      <c r="I12" s="135"/>
    </row>
    <row r="13" spans="2:9" ht="12.75">
      <c r="B13" s="120"/>
      <c r="C13" s="120"/>
      <c r="D13" s="120"/>
      <c r="E13" s="120"/>
      <c r="F13" s="120"/>
      <c r="G13" s="120"/>
      <c r="H13" s="120"/>
      <c r="I13" s="135"/>
    </row>
    <row r="14" spans="1:9" ht="12.75" customHeight="1">
      <c r="A14" t="s">
        <v>28</v>
      </c>
      <c r="B14" s="120">
        <v>-1094</v>
      </c>
      <c r="C14" s="120"/>
      <c r="D14" s="120">
        <v>-143</v>
      </c>
      <c r="E14" s="120"/>
      <c r="F14" s="120">
        <v>-2969</v>
      </c>
      <c r="G14" s="120"/>
      <c r="H14" s="120">
        <v>-144</v>
      </c>
      <c r="I14" s="135"/>
    </row>
    <row r="15" spans="1:9" ht="14.25" customHeight="1">
      <c r="A15" t="s">
        <v>29</v>
      </c>
      <c r="B15" s="120">
        <v>459</v>
      </c>
      <c r="C15" s="120"/>
      <c r="D15" s="120">
        <v>166</v>
      </c>
      <c r="E15" s="120"/>
      <c r="F15" s="120">
        <v>1499</v>
      </c>
      <c r="G15" s="120"/>
      <c r="H15" s="120">
        <v>805</v>
      </c>
      <c r="I15" s="135"/>
    </row>
    <row r="16" spans="1:9" ht="14.25" customHeight="1">
      <c r="A16" s="12" t="s">
        <v>30</v>
      </c>
      <c r="B16" s="126">
        <v>0</v>
      </c>
      <c r="C16" s="126"/>
      <c r="D16" s="126">
        <v>-891</v>
      </c>
      <c r="E16" s="126"/>
      <c r="F16" s="126">
        <v>0</v>
      </c>
      <c r="G16" s="126"/>
      <c r="H16" s="126">
        <v>-6490</v>
      </c>
      <c r="I16" s="135"/>
    </row>
    <row r="17" spans="1:9" ht="13.5" customHeight="1">
      <c r="A17" s="150" t="s">
        <v>118</v>
      </c>
      <c r="B17" s="151">
        <v>0</v>
      </c>
      <c r="C17" s="151"/>
      <c r="D17" s="151">
        <v>0</v>
      </c>
      <c r="E17" s="151"/>
      <c r="F17" s="151">
        <v>16238</v>
      </c>
      <c r="G17" s="151"/>
      <c r="H17" s="151">
        <v>0</v>
      </c>
      <c r="I17" s="135"/>
    </row>
    <row r="18" spans="1:9" ht="13.5" customHeight="1">
      <c r="A18" s="149"/>
      <c r="B18" s="153"/>
      <c r="C18" s="153"/>
      <c r="D18" s="153"/>
      <c r="E18" s="153"/>
      <c r="F18" s="153"/>
      <c r="G18" s="153"/>
      <c r="H18" s="153"/>
      <c r="I18" s="135"/>
    </row>
    <row r="19" spans="1:9" ht="12.75">
      <c r="A19" s="1" t="s">
        <v>31</v>
      </c>
      <c r="B19" s="120">
        <v>9093</v>
      </c>
      <c r="C19" s="120"/>
      <c r="D19" s="120">
        <v>6885</v>
      </c>
      <c r="E19" s="120"/>
      <c r="F19" s="120">
        <v>53192</v>
      </c>
      <c r="G19" s="120"/>
      <c r="H19" s="120">
        <v>18714</v>
      </c>
      <c r="I19" s="135"/>
    </row>
    <row r="20" spans="1:9" ht="12.75">
      <c r="A20" s="6" t="s">
        <v>32</v>
      </c>
      <c r="B20" s="121">
        <v>-2184</v>
      </c>
      <c r="C20" s="121"/>
      <c r="D20" s="121">
        <v>439</v>
      </c>
      <c r="E20" s="121"/>
      <c r="F20" s="121">
        <v>-10428</v>
      </c>
      <c r="G20" s="121"/>
      <c r="H20" s="121">
        <v>-4649</v>
      </c>
      <c r="I20" s="135"/>
    </row>
    <row r="21" spans="2:9" ht="13.5" customHeight="1">
      <c r="B21" s="136"/>
      <c r="C21" s="136"/>
      <c r="D21" s="120"/>
      <c r="E21" s="136"/>
      <c r="F21" s="136"/>
      <c r="G21" s="120"/>
      <c r="H21" s="120"/>
      <c r="I21" s="135"/>
    </row>
    <row r="22" spans="1:9" ht="12.75">
      <c r="A22" s="1" t="s">
        <v>33</v>
      </c>
      <c r="B22" s="137">
        <v>6909</v>
      </c>
      <c r="C22" s="120"/>
      <c r="D22" s="137">
        <v>7324</v>
      </c>
      <c r="E22" s="120"/>
      <c r="F22" s="137">
        <v>42764</v>
      </c>
      <c r="G22" s="137">
        <f>+G19+G20</f>
        <v>0</v>
      </c>
      <c r="H22" s="137">
        <v>14065</v>
      </c>
      <c r="I22" s="135"/>
    </row>
    <row r="23" spans="1:9" ht="12.75">
      <c r="A23" s="6" t="s">
        <v>34</v>
      </c>
      <c r="B23" s="121">
        <v>-6</v>
      </c>
      <c r="C23" s="121"/>
      <c r="D23" s="121">
        <v>-21</v>
      </c>
      <c r="E23" s="121"/>
      <c r="F23" s="121">
        <v>-281</v>
      </c>
      <c r="G23" s="121"/>
      <c r="H23" s="121">
        <v>-139</v>
      </c>
      <c r="I23" s="135"/>
    </row>
    <row r="24" spans="2:9" ht="13.5" customHeight="1">
      <c r="B24" s="120"/>
      <c r="C24" s="120"/>
      <c r="D24" s="120"/>
      <c r="E24" s="120"/>
      <c r="F24" s="120"/>
      <c r="G24" s="120"/>
      <c r="H24" s="120"/>
      <c r="I24" s="135"/>
    </row>
    <row r="25" spans="1:9" ht="12.75" thickBot="1">
      <c r="A25" s="34" t="s">
        <v>35</v>
      </c>
      <c r="B25" s="138">
        <v>6915</v>
      </c>
      <c r="C25" s="138"/>
      <c r="D25" s="138">
        <v>7345</v>
      </c>
      <c r="E25" s="138"/>
      <c r="F25" s="138">
        <v>43045</v>
      </c>
      <c r="G25" s="138"/>
      <c r="H25" s="138">
        <v>14204</v>
      </c>
      <c r="I25" s="135"/>
    </row>
    <row r="26" spans="2:9" ht="20.25" customHeight="1">
      <c r="B26" s="120"/>
      <c r="C26" s="120"/>
      <c r="D26" s="120"/>
      <c r="E26" s="120"/>
      <c r="F26" s="120"/>
      <c r="G26" s="120"/>
      <c r="H26" s="120"/>
      <c r="I26" s="135"/>
    </row>
    <row r="27" spans="1:9" ht="12.75" thickBot="1">
      <c r="A27" s="19" t="s">
        <v>36</v>
      </c>
      <c r="B27" s="139">
        <v>7</v>
      </c>
      <c r="C27" s="139"/>
      <c r="D27" s="139">
        <v>7.73</v>
      </c>
      <c r="E27" s="139"/>
      <c r="F27" s="139">
        <v>45.3</v>
      </c>
      <c r="G27" s="139">
        <v>0</v>
      </c>
      <c r="H27" s="139">
        <v>15</v>
      </c>
      <c r="I27" s="135"/>
    </row>
    <row r="28" spans="2:9" ht="15" customHeight="1">
      <c r="B28" s="126"/>
      <c r="C28" s="126"/>
      <c r="D28" s="126"/>
      <c r="E28" s="126"/>
      <c r="F28" s="126"/>
      <c r="G28" s="126"/>
      <c r="H28" s="126"/>
      <c r="I28" s="135"/>
    </row>
    <row r="29" spans="1:9" ht="12.75" thickBot="1">
      <c r="A29" s="19" t="s">
        <v>37</v>
      </c>
      <c r="B29" s="139">
        <v>7</v>
      </c>
      <c r="C29" s="139"/>
      <c r="D29" s="139">
        <v>7.73</v>
      </c>
      <c r="E29" s="139"/>
      <c r="F29" s="139">
        <v>45.3</v>
      </c>
      <c r="G29" s="139"/>
      <c r="H29" s="139">
        <v>15</v>
      </c>
      <c r="I29" s="135"/>
    </row>
    <row r="30" spans="2:9" ht="12.75">
      <c r="B30" s="135"/>
      <c r="C30" s="135"/>
      <c r="D30" s="135"/>
      <c r="E30" s="135"/>
      <c r="F30" s="135"/>
      <c r="G30" s="135"/>
      <c r="H30" s="135"/>
      <c r="I30" s="135"/>
    </row>
    <row r="31" spans="1:9" ht="12.75">
      <c r="A31" s="32" t="str">
        <f>Balancesheet!A53</f>
        <v>The notes set out on pages 5 to 6 form an integral part of, and, should be read in conjuction with, this interim</v>
      </c>
      <c r="B31" s="135"/>
      <c r="C31" s="135"/>
      <c r="D31" s="135"/>
      <c r="E31" s="135"/>
      <c r="F31" s="135"/>
      <c r="G31" s="135"/>
      <c r="H31" s="135"/>
      <c r="I31" s="135"/>
    </row>
    <row r="32" spans="1:9" ht="12.75">
      <c r="A32" s="32" t="str">
        <f>Balancesheet!A54</f>
        <v>financial report.</v>
      </c>
      <c r="B32" s="135"/>
      <c r="C32" s="135"/>
      <c r="D32" s="135"/>
      <c r="E32" s="135"/>
      <c r="F32" s="135"/>
      <c r="G32" s="135"/>
      <c r="H32" s="135"/>
      <c r="I32" s="135"/>
    </row>
    <row r="33" spans="1:9" ht="12.75">
      <c r="A33" s="2"/>
      <c r="B33" s="140"/>
      <c r="C33" s="135"/>
      <c r="D33" s="135"/>
      <c r="E33" s="135"/>
      <c r="F33" s="141"/>
      <c r="G33" s="135"/>
      <c r="H33" s="135"/>
      <c r="I33" s="135"/>
    </row>
    <row r="34" spans="2:9" ht="12.75">
      <c r="B34" s="135"/>
      <c r="C34" s="135"/>
      <c r="D34" s="135"/>
      <c r="E34" s="135"/>
      <c r="F34" s="135"/>
      <c r="G34" s="135"/>
      <c r="H34" s="135"/>
      <c r="I34" s="135"/>
    </row>
    <row r="35" spans="2:9" ht="12.75">
      <c r="B35" s="135"/>
      <c r="C35" s="135"/>
      <c r="D35" s="135"/>
      <c r="E35" s="135"/>
      <c r="F35" s="135"/>
      <c r="G35" s="135"/>
      <c r="H35" s="135"/>
      <c r="I35" s="135"/>
    </row>
    <row r="36" spans="2:9" ht="12.75">
      <c r="B36" s="135"/>
      <c r="C36" s="135"/>
      <c r="D36" s="135"/>
      <c r="E36" s="135"/>
      <c r="F36" s="135"/>
      <c r="G36" s="135"/>
      <c r="H36" s="135"/>
      <c r="I36" s="135"/>
    </row>
    <row r="37" spans="2:9" ht="12.75">
      <c r="B37" s="135"/>
      <c r="C37" s="135"/>
      <c r="D37" s="135"/>
      <c r="E37" s="135"/>
      <c r="F37" s="135"/>
      <c r="G37" s="135"/>
      <c r="H37" s="135"/>
      <c r="I37" s="135"/>
    </row>
    <row r="38" spans="2:9" ht="12.75">
      <c r="B38" s="135"/>
      <c r="C38" s="135"/>
      <c r="D38" s="135"/>
      <c r="E38" s="135"/>
      <c r="F38" s="135"/>
      <c r="G38" s="135"/>
      <c r="H38" s="135"/>
      <c r="I38" s="135"/>
    </row>
    <row r="39" spans="2:9" ht="12.75">
      <c r="B39" s="135"/>
      <c r="C39" s="135"/>
      <c r="D39" s="135"/>
      <c r="E39" s="135"/>
      <c r="F39" s="135"/>
      <c r="G39" s="135"/>
      <c r="H39" s="135"/>
      <c r="I39" s="135"/>
    </row>
    <row r="40" spans="2:9" ht="12.75">
      <c r="B40" s="135"/>
      <c r="C40" s="135"/>
      <c r="D40" s="135"/>
      <c r="E40" s="135"/>
      <c r="F40" s="135"/>
      <c r="G40" s="135"/>
      <c r="H40" s="135"/>
      <c r="I40" s="135"/>
    </row>
    <row r="41" spans="2:9" ht="12.75">
      <c r="B41" s="135"/>
      <c r="C41" s="135"/>
      <c r="D41" s="135"/>
      <c r="E41" s="135"/>
      <c r="F41" s="135"/>
      <c r="G41" s="135"/>
      <c r="H41" s="135"/>
      <c r="I41" s="135"/>
    </row>
    <row r="42" spans="2:9" ht="12.75">
      <c r="B42" s="135"/>
      <c r="C42" s="135"/>
      <c r="D42" s="135"/>
      <c r="E42" s="135"/>
      <c r="F42" s="135"/>
      <c r="G42" s="135"/>
      <c r="H42" s="135"/>
      <c r="I42" s="135"/>
    </row>
    <row r="43" spans="2:9" ht="12.75">
      <c r="B43" s="135"/>
      <c r="C43" s="135"/>
      <c r="D43" s="135"/>
      <c r="E43" s="135"/>
      <c r="F43" s="135"/>
      <c r="G43" s="135"/>
      <c r="H43" s="135"/>
      <c r="I43" s="135"/>
    </row>
    <row r="44" spans="2:9" ht="12.75">
      <c r="B44" s="135"/>
      <c r="C44" s="135"/>
      <c r="D44" s="135"/>
      <c r="E44" s="135"/>
      <c r="F44" s="135"/>
      <c r="G44" s="135"/>
      <c r="H44" s="135"/>
      <c r="I44" s="135"/>
    </row>
    <row r="45" spans="1:9" ht="12.75">
      <c r="A45" s="1"/>
      <c r="B45" s="135"/>
      <c r="C45" s="135"/>
      <c r="D45" s="135"/>
      <c r="E45" s="135"/>
      <c r="F45" s="135"/>
      <c r="G45" s="135"/>
      <c r="H45" s="135"/>
      <c r="I45" s="135"/>
    </row>
    <row r="46" spans="2:9" ht="12.75">
      <c r="B46" s="135"/>
      <c r="C46" s="135"/>
      <c r="D46" s="135"/>
      <c r="E46" s="135"/>
      <c r="F46" s="135"/>
      <c r="G46" s="135"/>
      <c r="H46" s="135"/>
      <c r="I46" s="135"/>
    </row>
    <row r="47" spans="1:9" ht="12.75">
      <c r="A47" s="5"/>
      <c r="B47" s="135"/>
      <c r="C47" s="135"/>
      <c r="D47" s="135"/>
      <c r="E47" s="135"/>
      <c r="F47" s="135"/>
      <c r="G47" s="135"/>
      <c r="H47" s="135"/>
      <c r="I47" s="135"/>
    </row>
    <row r="48" spans="1:9" ht="12.75">
      <c r="A48" s="5"/>
      <c r="B48" s="135"/>
      <c r="C48" s="135"/>
      <c r="D48" s="135"/>
      <c r="E48" s="135"/>
      <c r="F48" s="135"/>
      <c r="G48" s="135"/>
      <c r="H48" s="135"/>
      <c r="I48" s="135"/>
    </row>
    <row r="49" spans="2:9" ht="12.75">
      <c r="B49" s="135"/>
      <c r="C49" s="135"/>
      <c r="D49" s="135"/>
      <c r="E49" s="135"/>
      <c r="F49" s="135"/>
      <c r="G49" s="135"/>
      <c r="H49" s="135"/>
      <c r="I49" s="135"/>
    </row>
  </sheetData>
  <mergeCells count="2">
    <mergeCell ref="F7:H7"/>
    <mergeCell ref="B7:D7"/>
  </mergeCells>
  <printOptions/>
  <pageMargins left="1.12" right="0.5" top="1" bottom="1" header="0.25" footer="0.25"/>
  <pageSetup horizontalDpi="600" verticalDpi="600" orientation="portrait" paperSize="9" r:id="rId1"/>
  <headerFooter alignWithMargins="0">
    <oddFooter>&amp;L&amp;"Garamond,Bold"            Sarawak Oil Palms Berhad&amp;"Garamond,Regular"
            &amp;9(7949-M)&amp;R&amp;"Garamond,Regular"Interim Report Q3 2003
2</oddFooter>
  </headerFooter>
</worksheet>
</file>

<file path=xl/worksheets/sheet3.xml><?xml version="1.0" encoding="utf-8"?>
<worksheet xmlns="http://schemas.openxmlformats.org/spreadsheetml/2006/main" xmlns:r="http://schemas.openxmlformats.org/officeDocument/2006/relationships">
  <dimension ref="A1:L55"/>
  <sheetViews>
    <sheetView workbookViewId="0" topLeftCell="A4">
      <selection activeCell="A29" sqref="A29"/>
    </sheetView>
  </sheetViews>
  <sheetFormatPr defaultColWidth="9.140625" defaultRowHeight="12.75"/>
  <cols>
    <col min="1" max="1" width="20.140625" style="0" customWidth="1"/>
    <col min="2" max="2" width="10.421875" style="0" customWidth="1"/>
    <col min="3" max="3" width="1.8515625" style="0" customWidth="1"/>
    <col min="4" max="4" width="13.28125" style="0" customWidth="1"/>
    <col min="5" max="5" width="2.00390625" style="0" customWidth="1"/>
    <col min="6" max="6" width="13.8515625" style="0" customWidth="1"/>
    <col min="7" max="7" width="2.00390625" style="0" customWidth="1"/>
    <col min="8" max="8" width="15.00390625" style="0" customWidth="1"/>
  </cols>
  <sheetData>
    <row r="1" ht="15.75">
      <c r="A1" s="82" t="s">
        <v>38</v>
      </c>
    </row>
    <row r="2" ht="12.75">
      <c r="A2" s="16" t="s">
        <v>138</v>
      </c>
    </row>
    <row r="3" spans="1:12" ht="12.75">
      <c r="A3" s="10"/>
      <c r="B3" s="10"/>
      <c r="C3" s="10"/>
      <c r="D3" s="10"/>
      <c r="E3" s="10"/>
      <c r="F3" s="10"/>
      <c r="G3" s="10"/>
      <c r="H3" s="10"/>
      <c r="I3" s="10"/>
      <c r="J3" s="10"/>
      <c r="K3" s="10"/>
      <c r="L3" s="10"/>
    </row>
    <row r="4" spans="1:12" ht="12.75">
      <c r="A4" s="10"/>
      <c r="B4" s="10"/>
      <c r="C4" s="10"/>
      <c r="D4" s="10"/>
      <c r="E4" s="10"/>
      <c r="F4" s="10"/>
      <c r="G4" s="10"/>
      <c r="I4" s="10"/>
      <c r="J4" s="10"/>
      <c r="K4" s="10"/>
      <c r="L4" s="10"/>
    </row>
    <row r="5" spans="1:8" ht="12.75">
      <c r="A5" s="6"/>
      <c r="B5" s="6"/>
      <c r="C5" s="6"/>
      <c r="D5" s="6"/>
      <c r="E5" s="6"/>
      <c r="F5" s="6"/>
      <c r="G5" s="9"/>
      <c r="H5" s="9"/>
    </row>
    <row r="6" spans="2:8" ht="12.75">
      <c r="B6" s="12"/>
      <c r="D6" s="3" t="s">
        <v>39</v>
      </c>
      <c r="F6" s="3" t="s">
        <v>40</v>
      </c>
      <c r="G6" s="3"/>
      <c r="H6" s="3"/>
    </row>
    <row r="7" spans="4:8" s="12" customFormat="1" ht="12.75">
      <c r="D7" s="179" t="s">
        <v>41</v>
      </c>
      <c r="E7" s="8"/>
      <c r="F7" s="12" t="s">
        <v>42</v>
      </c>
      <c r="G7" s="8"/>
      <c r="H7" s="8" t="s">
        <v>43</v>
      </c>
    </row>
    <row r="8" spans="1:8" ht="12.75" thickBot="1">
      <c r="A8" s="19"/>
      <c r="B8" s="20"/>
      <c r="C8" s="20"/>
      <c r="D8" s="20" t="s">
        <v>1</v>
      </c>
      <c r="E8" s="20"/>
      <c r="F8" s="20" t="s">
        <v>1</v>
      </c>
      <c r="G8" s="20"/>
      <c r="H8" s="20" t="s">
        <v>1</v>
      </c>
    </row>
    <row r="9" spans="1:8" ht="12.75">
      <c r="A9" s="12"/>
      <c r="B9" s="8"/>
      <c r="C9" s="8"/>
      <c r="D9" s="8"/>
      <c r="E9" s="8"/>
      <c r="F9" s="8"/>
      <c r="G9" s="8"/>
      <c r="H9" s="8"/>
    </row>
    <row r="10" ht="12.75">
      <c r="B10" s="12"/>
    </row>
    <row r="11" spans="1:8" ht="12.75">
      <c r="A11" s="6" t="s">
        <v>172</v>
      </c>
      <c r="B11" s="142"/>
      <c r="C11" s="142"/>
      <c r="D11" s="142">
        <v>94968</v>
      </c>
      <c r="E11" s="142"/>
      <c r="F11" s="142">
        <v>62221</v>
      </c>
      <c r="G11" s="142"/>
      <c r="H11" s="142">
        <v>157189</v>
      </c>
    </row>
    <row r="12" spans="2:8" ht="12.75">
      <c r="B12" s="126"/>
      <c r="C12" s="120"/>
      <c r="D12" s="120"/>
      <c r="E12" s="120"/>
      <c r="F12" s="120"/>
      <c r="G12" s="120"/>
      <c r="H12" s="120"/>
    </row>
    <row r="13" spans="1:8" ht="12.75">
      <c r="A13" t="s">
        <v>140</v>
      </c>
      <c r="B13" s="126"/>
      <c r="C13" s="120"/>
      <c r="D13" s="120">
        <v>0</v>
      </c>
      <c r="E13" s="120"/>
      <c r="F13" s="135">
        <v>43045</v>
      </c>
      <c r="G13" s="120"/>
      <c r="H13" s="135">
        <v>43045</v>
      </c>
    </row>
    <row r="14" spans="2:8" ht="12.75">
      <c r="B14" s="126"/>
      <c r="C14" s="120"/>
      <c r="D14" s="120"/>
      <c r="E14" s="120"/>
      <c r="F14" s="120"/>
      <c r="G14" s="120"/>
      <c r="H14" s="120"/>
    </row>
    <row r="15" spans="1:8" ht="12.75">
      <c r="A15" t="s">
        <v>44</v>
      </c>
      <c r="B15" s="126"/>
      <c r="C15" s="120"/>
      <c r="D15" s="120">
        <v>0</v>
      </c>
      <c r="E15" s="120"/>
      <c r="F15" s="120">
        <v>-3419</v>
      </c>
      <c r="G15" s="120"/>
      <c r="H15" s="120">
        <v>-3419</v>
      </c>
    </row>
    <row r="16" spans="2:8" ht="12.75">
      <c r="B16" s="126"/>
      <c r="C16" s="120"/>
      <c r="D16" s="120"/>
      <c r="E16" s="120"/>
      <c r="F16" s="120"/>
      <c r="G16" s="120"/>
      <c r="H16" s="120"/>
    </row>
    <row r="17" spans="1:8" s="29" customFormat="1" ht="19.5" customHeight="1" thickBot="1">
      <c r="A17" s="30" t="s">
        <v>134</v>
      </c>
      <c r="B17" s="134"/>
      <c r="C17" s="134"/>
      <c r="D17" s="134">
        <v>94968</v>
      </c>
      <c r="E17" s="134"/>
      <c r="F17" s="134">
        <v>101847</v>
      </c>
      <c r="G17" s="134"/>
      <c r="H17" s="134">
        <v>196815</v>
      </c>
    </row>
    <row r="18" spans="2:8" ht="12.75">
      <c r="B18" s="126"/>
      <c r="C18" s="120"/>
      <c r="D18" s="120"/>
      <c r="E18" s="120"/>
      <c r="F18" s="120"/>
      <c r="G18" s="120"/>
      <c r="H18" s="120"/>
    </row>
    <row r="19" spans="2:8" ht="12.75">
      <c r="B19" s="126"/>
      <c r="C19" s="120"/>
      <c r="D19" s="120"/>
      <c r="E19" s="120"/>
      <c r="F19" s="120"/>
      <c r="G19" s="120"/>
      <c r="H19" s="120"/>
    </row>
    <row r="20" spans="2:8" ht="12.75">
      <c r="B20" s="126"/>
      <c r="C20" s="120"/>
      <c r="D20" s="120"/>
      <c r="E20" s="120"/>
      <c r="F20" s="120"/>
      <c r="G20" s="120"/>
      <c r="H20" s="120"/>
    </row>
    <row r="21" spans="1:8" ht="12.75">
      <c r="A21" s="6" t="s">
        <v>173</v>
      </c>
      <c r="B21" s="121"/>
      <c r="C21" s="121"/>
      <c r="D21" s="121">
        <v>94968</v>
      </c>
      <c r="E21" s="121"/>
      <c r="F21" s="121">
        <v>50068</v>
      </c>
      <c r="G21" s="121"/>
      <c r="H21" s="121">
        <v>145036</v>
      </c>
    </row>
    <row r="22" spans="2:8" ht="12.75">
      <c r="B22" s="126"/>
      <c r="C22" s="120"/>
      <c r="D22" s="120"/>
      <c r="E22" s="120"/>
      <c r="F22" s="120"/>
      <c r="G22" s="120"/>
      <c r="H22" s="120"/>
    </row>
    <row r="23" spans="1:8" ht="12.75">
      <c r="A23" t="s">
        <v>140</v>
      </c>
      <c r="B23" s="126"/>
      <c r="C23" s="120"/>
      <c r="D23" s="120">
        <v>0</v>
      </c>
      <c r="E23" s="120"/>
      <c r="F23" s="120">
        <v>14204</v>
      </c>
      <c r="G23" s="120"/>
      <c r="H23" s="120">
        <v>14204</v>
      </c>
    </row>
    <row r="24" spans="1:8" ht="12.75">
      <c r="A24" t="s">
        <v>106</v>
      </c>
      <c r="B24" s="126"/>
      <c r="C24" s="120"/>
      <c r="D24" s="120" t="s">
        <v>106</v>
      </c>
      <c r="E24" s="120"/>
      <c r="F24" s="120" t="s">
        <v>106</v>
      </c>
      <c r="G24" s="120"/>
      <c r="H24" s="120" t="s">
        <v>106</v>
      </c>
    </row>
    <row r="25" spans="1:8" ht="12.75">
      <c r="A25" t="s">
        <v>44</v>
      </c>
      <c r="B25" s="126"/>
      <c r="C25" s="120"/>
      <c r="D25" s="120">
        <v>0</v>
      </c>
      <c r="E25" s="120"/>
      <c r="F25" s="120">
        <v>-2051</v>
      </c>
      <c r="G25" s="120"/>
      <c r="H25" s="120">
        <v>-2051</v>
      </c>
    </row>
    <row r="26" spans="2:8" ht="12.75">
      <c r="B26" s="143"/>
      <c r="C26" s="135"/>
      <c r="D26" s="135"/>
      <c r="E26" s="135"/>
      <c r="F26" s="135"/>
      <c r="G26" s="135"/>
      <c r="H26" s="135"/>
    </row>
    <row r="27" spans="1:8" s="29" customFormat="1" ht="19.5" customHeight="1" thickBot="1">
      <c r="A27" s="30" t="s">
        <v>139</v>
      </c>
      <c r="B27" s="134"/>
      <c r="C27" s="134"/>
      <c r="D27" s="134">
        <v>94968</v>
      </c>
      <c r="E27" s="134"/>
      <c r="F27" s="134">
        <v>62221</v>
      </c>
      <c r="G27" s="134">
        <v>157189</v>
      </c>
      <c r="H27" s="134">
        <v>157189</v>
      </c>
    </row>
    <row r="28" spans="2:8" ht="12.75">
      <c r="B28" s="143"/>
      <c r="C28" s="135"/>
      <c r="D28" s="135"/>
      <c r="E28" s="135"/>
      <c r="F28" s="135"/>
      <c r="G28" s="135"/>
      <c r="H28" s="135"/>
    </row>
    <row r="29" spans="1:8" ht="12.75">
      <c r="A29" s="32" t="str">
        <f>Income!A31</f>
        <v>The notes set out on pages 5 to 6 form an integral part of, and, should be read in conjuction with, this interim</v>
      </c>
      <c r="B29" s="143"/>
      <c r="C29" s="135"/>
      <c r="D29" s="135"/>
      <c r="E29" s="135"/>
      <c r="F29" s="135"/>
      <c r="G29" s="135"/>
      <c r="H29" s="135"/>
    </row>
    <row r="30" spans="1:8" ht="12.75">
      <c r="A30" s="32" t="str">
        <f>Income!A32</f>
        <v>financial report.</v>
      </c>
      <c r="B30" s="143"/>
      <c r="C30" s="135"/>
      <c r="D30" s="135"/>
      <c r="E30" s="135"/>
      <c r="F30" s="135"/>
      <c r="G30" s="135"/>
      <c r="H30" s="135"/>
    </row>
    <row r="31" spans="2:8" ht="12.75">
      <c r="B31" s="143"/>
      <c r="C31" s="135"/>
      <c r="D31" s="135"/>
      <c r="E31" s="135"/>
      <c r="F31" s="135"/>
      <c r="G31" s="135"/>
      <c r="H31" s="135"/>
    </row>
    <row r="32" spans="1:8" ht="12.75">
      <c r="A32" s="1"/>
      <c r="B32" s="143"/>
      <c r="C32" s="135"/>
      <c r="D32" s="135"/>
      <c r="E32" s="135"/>
      <c r="F32" s="135"/>
      <c r="G32" s="135"/>
      <c r="H32" s="135"/>
    </row>
    <row r="33" spans="1:8" ht="12.75">
      <c r="A33" s="1"/>
      <c r="B33" s="143"/>
      <c r="C33" s="135"/>
      <c r="D33" s="135"/>
      <c r="E33" s="135"/>
      <c r="F33" s="135"/>
      <c r="G33" s="135"/>
      <c r="H33" s="135"/>
    </row>
    <row r="34" spans="2:8" ht="12.75">
      <c r="B34" s="143"/>
      <c r="C34" s="135"/>
      <c r="D34" s="135"/>
      <c r="E34" s="135"/>
      <c r="F34" s="135"/>
      <c r="G34" s="135"/>
      <c r="H34" s="135"/>
    </row>
    <row r="35" spans="2:8" ht="12.75">
      <c r="B35" s="143"/>
      <c r="C35" s="135"/>
      <c r="D35" s="135"/>
      <c r="E35" s="135"/>
      <c r="F35" s="135"/>
      <c r="G35" s="135"/>
      <c r="H35" s="135"/>
    </row>
    <row r="36" spans="2:8" ht="12.75">
      <c r="B36" s="143"/>
      <c r="C36" s="135"/>
      <c r="D36" s="135"/>
      <c r="E36" s="135"/>
      <c r="F36" s="135"/>
      <c r="G36" s="135"/>
      <c r="H36" s="135"/>
    </row>
    <row r="37" spans="2:8" ht="12.75">
      <c r="B37" s="143"/>
      <c r="C37" s="135"/>
      <c r="D37" s="135"/>
      <c r="E37" s="135"/>
      <c r="F37" s="135"/>
      <c r="G37" s="135"/>
      <c r="H37" s="135"/>
    </row>
    <row r="38" spans="2:8" ht="12.75">
      <c r="B38" s="143"/>
      <c r="C38" s="135"/>
      <c r="D38" s="135"/>
      <c r="E38" s="135"/>
      <c r="F38" s="135"/>
      <c r="G38" s="135"/>
      <c r="H38" s="135"/>
    </row>
    <row r="39" spans="2:8" ht="12.75">
      <c r="B39" s="143"/>
      <c r="C39" s="135"/>
      <c r="D39" s="135"/>
      <c r="E39" s="135"/>
      <c r="F39" s="135"/>
      <c r="G39" s="135"/>
      <c r="H39" s="135"/>
    </row>
    <row r="40" spans="2:8" ht="12.75">
      <c r="B40" s="143"/>
      <c r="C40" s="135"/>
      <c r="D40" s="135"/>
      <c r="E40" s="135"/>
      <c r="F40" s="135"/>
      <c r="G40" s="135"/>
      <c r="H40" s="135"/>
    </row>
    <row r="41" spans="2:8" ht="12.75">
      <c r="B41" s="143"/>
      <c r="C41" s="135"/>
      <c r="D41" s="135"/>
      <c r="E41" s="135"/>
      <c r="F41" s="135"/>
      <c r="G41" s="135"/>
      <c r="H41" s="135"/>
    </row>
    <row r="42" spans="2:8" ht="12.75">
      <c r="B42" s="143"/>
      <c r="C42" s="135"/>
      <c r="D42" s="135"/>
      <c r="E42" s="135"/>
      <c r="F42" s="135"/>
      <c r="G42" s="135"/>
      <c r="H42" s="135"/>
    </row>
    <row r="43" spans="2:8" ht="12.75">
      <c r="B43" s="143"/>
      <c r="C43" s="135"/>
      <c r="D43" s="135"/>
      <c r="E43" s="135"/>
      <c r="F43" s="135"/>
      <c r="G43" s="135"/>
      <c r="H43" s="135"/>
    </row>
    <row r="44" ht="12.75">
      <c r="B44" s="12"/>
    </row>
    <row r="45" ht="12.75">
      <c r="B45" s="12"/>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sheetData>
  <printOptions/>
  <pageMargins left="1.2" right="0.5" top="0.72" bottom="0.75" header="0" footer="0.23"/>
  <pageSetup horizontalDpi="600" verticalDpi="600" orientation="portrait" paperSize="9" r:id="rId1"/>
  <headerFooter alignWithMargins="0">
    <oddFooter>&amp;L&amp;"Garamond,Bold"             Sarawak Oil Palms Berhad&amp;"Garamond,Regular"
             &amp;9(7949-M)&amp;R&amp;"Garamond,Regular"Interim Report Q3 2003
3</oddFooter>
  </headerFooter>
</worksheet>
</file>

<file path=xl/worksheets/sheet4.xml><?xml version="1.0" encoding="utf-8"?>
<worksheet xmlns="http://schemas.openxmlformats.org/spreadsheetml/2006/main" xmlns:r="http://schemas.openxmlformats.org/officeDocument/2006/relationships">
  <dimension ref="A1:G22"/>
  <sheetViews>
    <sheetView workbookViewId="0" topLeftCell="A4">
      <selection activeCell="G19" sqref="G19"/>
    </sheetView>
  </sheetViews>
  <sheetFormatPr defaultColWidth="9.140625" defaultRowHeight="12.75"/>
  <cols>
    <col min="1" max="1" width="7.57421875" style="0" customWidth="1"/>
    <col min="2" max="2" width="32.00390625" style="0" customWidth="1"/>
    <col min="3" max="3" width="4.421875" style="0" customWidth="1"/>
    <col min="4" max="4" width="6.421875" style="0" customWidth="1"/>
    <col min="5" max="5" width="12.140625" style="0" customWidth="1"/>
    <col min="6" max="6" width="6.7109375" style="0" customWidth="1"/>
    <col min="7" max="7" width="12.140625" style="0" customWidth="1"/>
  </cols>
  <sheetData>
    <row r="1" ht="15.75">
      <c r="A1" s="82" t="s">
        <v>45</v>
      </c>
    </row>
    <row r="2" spans="1:2" ht="12.75">
      <c r="A2" s="16" t="s">
        <v>141</v>
      </c>
      <c r="B2" s="13"/>
    </row>
    <row r="3" spans="1:2" ht="12.75">
      <c r="A3" s="13"/>
      <c r="B3" s="13"/>
    </row>
    <row r="4" spans="1:2" ht="12.75">
      <c r="A4" s="13"/>
      <c r="B4" s="13"/>
    </row>
    <row r="5" spans="1:7" ht="12.75">
      <c r="A5" s="37"/>
      <c r="B5" s="37"/>
      <c r="C5" s="6"/>
      <c r="D5" s="6"/>
      <c r="E5" s="6"/>
      <c r="F5" s="6"/>
      <c r="G5" s="6"/>
    </row>
    <row r="6" spans="3:7" ht="18" customHeight="1">
      <c r="C6" s="3"/>
      <c r="E6" s="17" t="s">
        <v>142</v>
      </c>
      <c r="F6" s="17"/>
      <c r="G6" s="17" t="s">
        <v>143</v>
      </c>
    </row>
    <row r="7" spans="1:7" s="23" customFormat="1" ht="18" customHeight="1" thickBot="1">
      <c r="A7" s="21"/>
      <c r="B7" s="21"/>
      <c r="C7" s="22"/>
      <c r="D7" s="21"/>
      <c r="E7" s="36" t="s">
        <v>1</v>
      </c>
      <c r="F7" s="36"/>
      <c r="G7" s="169" t="s">
        <v>1</v>
      </c>
    </row>
    <row r="8" spans="4:6" ht="18.75" customHeight="1">
      <c r="D8" s="35"/>
      <c r="E8" s="35"/>
      <c r="F8" s="35"/>
    </row>
    <row r="9" spans="1:7" ht="12.75">
      <c r="A9" s="1" t="s">
        <v>46</v>
      </c>
      <c r="B9" s="14"/>
      <c r="C9" s="14"/>
      <c r="E9" s="171">
        <v>40902</v>
      </c>
      <c r="G9" s="135">
        <v>32321</v>
      </c>
    </row>
    <row r="10" spans="1:7" ht="12.75">
      <c r="A10" s="1"/>
      <c r="B10" s="14"/>
      <c r="C10" s="14"/>
      <c r="E10" s="135"/>
      <c r="G10" s="135"/>
    </row>
    <row r="11" spans="1:7" ht="12.75">
      <c r="A11" s="1" t="s">
        <v>47</v>
      </c>
      <c r="B11" s="14"/>
      <c r="C11" s="14"/>
      <c r="E11" s="135">
        <v>-66923</v>
      </c>
      <c r="G11" s="135">
        <v>-48025</v>
      </c>
    </row>
    <row r="12" spans="1:7" ht="12.75">
      <c r="A12" s="1"/>
      <c r="B12" s="14"/>
      <c r="C12" s="14"/>
      <c r="E12" s="135"/>
      <c r="G12" s="135"/>
    </row>
    <row r="13" spans="1:7" ht="12.75">
      <c r="A13" s="31" t="s">
        <v>48</v>
      </c>
      <c r="B13" s="38"/>
      <c r="C13" s="38"/>
      <c r="D13" s="6"/>
      <c r="E13" s="142">
        <v>37724</v>
      </c>
      <c r="F13" s="6"/>
      <c r="G13" s="142">
        <v>28591</v>
      </c>
    </row>
    <row r="14" spans="4:7" ht="17.25" customHeight="1">
      <c r="D14" s="135"/>
      <c r="E14" s="135"/>
      <c r="G14" s="135"/>
    </row>
    <row r="15" spans="1:7" ht="12.75">
      <c r="A15" s="16" t="s">
        <v>49</v>
      </c>
      <c r="B15" s="13"/>
      <c r="E15" s="135">
        <v>11703</v>
      </c>
      <c r="G15" s="135">
        <v>12887</v>
      </c>
    </row>
    <row r="16" spans="1:7" ht="12.75">
      <c r="A16" s="16" t="s">
        <v>50</v>
      </c>
      <c r="B16" s="13"/>
      <c r="E16" s="135"/>
      <c r="G16" s="135"/>
    </row>
    <row r="17" spans="1:7" ht="12.75">
      <c r="A17" s="37" t="s">
        <v>51</v>
      </c>
      <c r="B17" s="37"/>
      <c r="C17" s="6"/>
      <c r="D17" s="6"/>
      <c r="E17" s="142">
        <v>32645</v>
      </c>
      <c r="F17" s="6"/>
      <c r="G17" s="142">
        <v>19758</v>
      </c>
    </row>
    <row r="18" spans="1:6" ht="17.25" customHeight="1">
      <c r="A18" s="13"/>
      <c r="B18" s="13"/>
      <c r="D18" s="135"/>
      <c r="E18" s="135"/>
      <c r="F18" s="135"/>
    </row>
    <row r="19" spans="1:7" ht="12.75" thickBot="1">
      <c r="A19" s="39" t="s">
        <v>107</v>
      </c>
      <c r="B19" s="19"/>
      <c r="C19" s="19"/>
      <c r="D19" s="19"/>
      <c r="E19" s="144">
        <f>SUM(E15:E17)</f>
        <v>44348</v>
      </c>
      <c r="F19" s="144"/>
      <c r="G19" s="144">
        <f>SUM(G15:G17)</f>
        <v>32645</v>
      </c>
    </row>
    <row r="20" spans="4:6" ht="12.75">
      <c r="D20" s="135"/>
      <c r="E20" s="135"/>
      <c r="F20" s="135"/>
    </row>
    <row r="21" spans="1:6" ht="12.75">
      <c r="A21" s="32" t="str">
        <f>Equity!A29</f>
        <v>The notes set out on pages 5 to 6 form an integral part of, and, should be read in conjuction with, this interim</v>
      </c>
      <c r="D21" s="135"/>
      <c r="E21" s="135"/>
      <c r="F21" s="135"/>
    </row>
    <row r="22" spans="1:6" ht="12.75">
      <c r="A22" s="32" t="str">
        <f>Equity!A30</f>
        <v>financial report.</v>
      </c>
      <c r="D22" s="135"/>
      <c r="E22" s="135"/>
      <c r="F22" s="135"/>
    </row>
  </sheetData>
  <printOptions/>
  <pageMargins left="1.03" right="0.41" top="0.75" bottom="1" header="0.25" footer="0.25"/>
  <pageSetup horizontalDpi="600" verticalDpi="600" orientation="portrait" paperSize="9" r:id="rId1"/>
  <headerFooter alignWithMargins="0">
    <oddFooter>&amp;L&amp;"Garamond,Bold"         Sarawak OIl Palms Berhad&amp;"Garamond,Regular"
         &amp;9(7949-M) &amp;R&amp;"Garamond,Regular"Interim Report  Q3 2003
4</oddFooter>
  </headerFooter>
</worksheet>
</file>

<file path=xl/worksheets/sheet5.xml><?xml version="1.0" encoding="utf-8"?>
<worksheet xmlns="http://schemas.openxmlformats.org/spreadsheetml/2006/main" xmlns:r="http://schemas.openxmlformats.org/officeDocument/2006/relationships">
  <dimension ref="A1:I130"/>
  <sheetViews>
    <sheetView workbookViewId="0" topLeftCell="A1">
      <selection activeCell="G119" sqref="G119"/>
    </sheetView>
  </sheetViews>
  <sheetFormatPr defaultColWidth="9.140625" defaultRowHeight="12.75"/>
  <cols>
    <col min="1" max="1" width="4.140625" style="84" customWidth="1"/>
    <col min="2" max="2" width="4.00390625" style="84" customWidth="1"/>
    <col min="3" max="3" width="30.140625" style="84" customWidth="1"/>
    <col min="4" max="5" width="15.140625" style="84" customWidth="1"/>
    <col min="6" max="6" width="16.57421875" style="84" customWidth="1"/>
    <col min="7" max="16384" width="8.8515625" style="84" customWidth="1"/>
  </cols>
  <sheetData>
    <row r="1" ht="15.75">
      <c r="A1" s="83" t="s">
        <v>109</v>
      </c>
    </row>
    <row r="2" spans="1:6" ht="17.25" customHeight="1">
      <c r="A2" s="166"/>
      <c r="B2" s="167"/>
      <c r="C2" s="167"/>
      <c r="D2" s="167"/>
      <c r="E2" s="167"/>
      <c r="F2" s="167"/>
    </row>
    <row r="3" ht="9" customHeight="1">
      <c r="A3" s="85"/>
    </row>
    <row r="4" spans="1:2" s="58" customFormat="1" ht="16.5" customHeight="1">
      <c r="A4" s="58">
        <v>1</v>
      </c>
      <c r="B4" s="58" t="s">
        <v>52</v>
      </c>
    </row>
    <row r="5" spans="2:6" s="102" customFormat="1" ht="26.25" customHeight="1">
      <c r="B5" s="188" t="s">
        <v>193</v>
      </c>
      <c r="C5" s="183"/>
      <c r="D5" s="183"/>
      <c r="E5" s="183"/>
      <c r="F5" s="183"/>
    </row>
    <row r="6" spans="1:3" s="102" customFormat="1" ht="6" customHeight="1">
      <c r="A6" s="72"/>
      <c r="B6" s="72"/>
      <c r="C6" s="72"/>
    </row>
    <row r="7" spans="2:6" s="102" customFormat="1" ht="25.5" customHeight="1">
      <c r="B7" s="188" t="s">
        <v>192</v>
      </c>
      <c r="C7" s="183"/>
      <c r="D7" s="183"/>
      <c r="E7" s="183"/>
      <c r="F7" s="183"/>
    </row>
    <row r="8" spans="1:3" s="102" customFormat="1" ht="6" customHeight="1">
      <c r="A8" s="72"/>
      <c r="B8" s="72"/>
      <c r="C8" s="72"/>
    </row>
    <row r="9" spans="2:6" s="102" customFormat="1" ht="38.25" customHeight="1">
      <c r="B9" s="188" t="s">
        <v>194</v>
      </c>
      <c r="C9" s="183"/>
      <c r="D9" s="183"/>
      <c r="E9" s="183"/>
      <c r="F9" s="183"/>
    </row>
    <row r="10" spans="2:6" s="102" customFormat="1" ht="8.25" customHeight="1">
      <c r="B10" s="146"/>
      <c r="C10" s="72"/>
      <c r="D10" s="72"/>
      <c r="E10" s="72"/>
      <c r="F10" s="72"/>
    </row>
    <row r="11" spans="2:6" s="102" customFormat="1" ht="12.75" customHeight="1">
      <c r="B11" s="58" t="s">
        <v>148</v>
      </c>
      <c r="C11" s="72"/>
      <c r="D11" s="72"/>
      <c r="E11" s="72"/>
      <c r="F11" s="72"/>
    </row>
    <row r="12" spans="2:6" s="102" customFormat="1" ht="40.5" customHeight="1">
      <c r="B12" s="184" t="s">
        <v>149</v>
      </c>
      <c r="C12" s="184"/>
      <c r="D12" s="184"/>
      <c r="E12" s="184"/>
      <c r="F12" s="184"/>
    </row>
    <row r="13" spans="2:6" s="102" customFormat="1" ht="9.75" customHeight="1">
      <c r="B13" s="147"/>
      <c r="C13" s="147"/>
      <c r="D13" s="147"/>
      <c r="E13" s="147"/>
      <c r="F13" s="147"/>
    </row>
    <row r="14" spans="1:3" s="102" customFormat="1" ht="12.75" customHeight="1">
      <c r="A14" s="72"/>
      <c r="B14" s="58" t="s">
        <v>150</v>
      </c>
      <c r="C14" s="72"/>
    </row>
    <row r="15" spans="1:6" s="102" customFormat="1" ht="91.5" customHeight="1">
      <c r="A15" s="72"/>
      <c r="B15" s="189" t="s">
        <v>151</v>
      </c>
      <c r="C15" s="189"/>
      <c r="D15" s="189"/>
      <c r="E15" s="189"/>
      <c r="F15" s="189"/>
    </row>
    <row r="16" spans="1:6" s="102" customFormat="1" ht="6.75" customHeight="1">
      <c r="A16" s="72"/>
      <c r="B16" s="172"/>
      <c r="C16" s="172"/>
      <c r="D16" s="172"/>
      <c r="E16" s="172"/>
      <c r="F16" s="172"/>
    </row>
    <row r="17" spans="1:6" s="102" customFormat="1" ht="12" customHeight="1">
      <c r="A17" s="72"/>
      <c r="B17" s="172" t="s">
        <v>152</v>
      </c>
      <c r="C17" s="172" t="s">
        <v>153</v>
      </c>
      <c r="D17" s="172"/>
      <c r="E17" s="172"/>
      <c r="F17" s="172"/>
    </row>
    <row r="18" spans="1:6" s="102" customFormat="1" ht="28.5" customHeight="1">
      <c r="A18" s="72"/>
      <c r="B18" s="184" t="s">
        <v>154</v>
      </c>
      <c r="C18" s="184"/>
      <c r="D18" s="184"/>
      <c r="E18" s="184"/>
      <c r="F18" s="184"/>
    </row>
    <row r="19" spans="1:6" s="102" customFormat="1" ht="3.75" customHeight="1">
      <c r="A19" s="72"/>
      <c r="B19" s="147"/>
      <c r="C19" s="147"/>
      <c r="D19" s="147"/>
      <c r="E19" s="147"/>
      <c r="F19" s="147"/>
    </row>
    <row r="20" spans="2:5" s="102" customFormat="1" ht="12" customHeight="1">
      <c r="B20" s="72"/>
      <c r="C20"/>
      <c r="D20" s="173">
        <v>2003</v>
      </c>
      <c r="E20" s="173">
        <v>2002</v>
      </c>
    </row>
    <row r="21" spans="2:5" s="102" customFormat="1" ht="12" customHeight="1">
      <c r="B21" s="72"/>
      <c r="C21"/>
      <c r="D21" s="173" t="s">
        <v>1</v>
      </c>
      <c r="E21" s="173" t="s">
        <v>1</v>
      </c>
    </row>
    <row r="22" spans="2:5" s="102" customFormat="1" ht="12" customHeight="1">
      <c r="B22" s="72"/>
      <c r="C22"/>
      <c r="D22"/>
      <c r="E22"/>
    </row>
    <row r="23" spans="2:5" s="102" customFormat="1" ht="12" customHeight="1">
      <c r="B23" s="72"/>
      <c r="C23" s="1" t="s">
        <v>156</v>
      </c>
      <c r="D23"/>
      <c r="E23"/>
    </row>
    <row r="24" spans="2:5" s="102" customFormat="1" ht="6.75" customHeight="1">
      <c r="B24" s="72"/>
      <c r="C24"/>
      <c r="D24"/>
      <c r="E24"/>
    </row>
    <row r="25" spans="2:5" s="102" customFormat="1" ht="12" customHeight="1">
      <c r="B25" s="72"/>
      <c r="C25" t="s">
        <v>157</v>
      </c>
      <c r="D25" s="171">
        <v>69297</v>
      </c>
      <c r="E25" s="171">
        <v>60010</v>
      </c>
    </row>
    <row r="26" spans="2:5" s="102" customFormat="1" ht="12" customHeight="1">
      <c r="B26" s="72"/>
      <c r="C26" t="s">
        <v>158</v>
      </c>
      <c r="D26" s="153">
        <v>-7076</v>
      </c>
      <c r="E26" s="153">
        <v>-9942</v>
      </c>
    </row>
    <row r="27" spans="2:5" s="102" customFormat="1" ht="12" customHeight="1" thickBot="1">
      <c r="B27" s="72"/>
      <c r="C27" t="s">
        <v>159</v>
      </c>
      <c r="D27" s="175">
        <f>SUM(D25:D26)</f>
        <v>62221</v>
      </c>
      <c r="E27" s="174">
        <f>SUM(E25:E26)</f>
        <v>50068</v>
      </c>
    </row>
    <row r="28" spans="2:5" s="102" customFormat="1" ht="9" customHeight="1" thickTop="1">
      <c r="B28" s="72"/>
      <c r="C28"/>
      <c r="D28" s="171"/>
      <c r="E28" s="171"/>
    </row>
    <row r="29" spans="2:5" s="102" customFormat="1" ht="12" customHeight="1">
      <c r="B29" s="72"/>
      <c r="C29" s="1" t="s">
        <v>160</v>
      </c>
      <c r="D29" s="171"/>
      <c r="E29" s="171"/>
    </row>
    <row r="30" spans="2:5" s="102" customFormat="1" ht="6.75" customHeight="1">
      <c r="B30" s="72"/>
      <c r="C30"/>
      <c r="D30" s="171"/>
      <c r="E30" s="171"/>
    </row>
    <row r="31" spans="2:5" s="102" customFormat="1" ht="12" customHeight="1">
      <c r="B31" s="72"/>
      <c r="C31" t="s">
        <v>161</v>
      </c>
      <c r="D31" s="171"/>
      <c r="E31" s="171"/>
    </row>
    <row r="32" spans="2:5" s="102" customFormat="1" ht="12" customHeight="1">
      <c r="B32" s="72"/>
      <c r="C32" t="s">
        <v>162</v>
      </c>
      <c r="D32" s="171">
        <v>42476</v>
      </c>
      <c r="E32" s="171">
        <v>11338</v>
      </c>
    </row>
    <row r="33" spans="2:5" s="102" customFormat="1" ht="12" customHeight="1">
      <c r="B33" s="72"/>
      <c r="C33" t="s">
        <v>158</v>
      </c>
      <c r="D33" s="171">
        <v>569</v>
      </c>
      <c r="E33" s="171">
        <v>2866</v>
      </c>
    </row>
    <row r="34" spans="2:5" s="102" customFormat="1" ht="12" customHeight="1" thickBot="1">
      <c r="B34" s="72"/>
      <c r="C34" t="s">
        <v>140</v>
      </c>
      <c r="D34" s="174">
        <f>SUM(D32:D33)</f>
        <v>43045</v>
      </c>
      <c r="E34" s="174">
        <f>SUM(E32:E33)</f>
        <v>14204</v>
      </c>
    </row>
    <row r="35" spans="2:5" s="102" customFormat="1" ht="12" customHeight="1" thickTop="1">
      <c r="B35" s="72"/>
      <c r="C35"/>
      <c r="D35" s="171"/>
      <c r="E35" s="171"/>
    </row>
    <row r="36" spans="2:5" s="102" customFormat="1" ht="12" customHeight="1">
      <c r="B36" s="72"/>
      <c r="C36" s="1" t="s">
        <v>163</v>
      </c>
      <c r="D36" s="171"/>
      <c r="E36" s="171"/>
    </row>
    <row r="37" spans="2:5" s="102" customFormat="1" ht="6.75" customHeight="1">
      <c r="B37" s="72"/>
      <c r="C37"/>
      <c r="D37" s="171"/>
      <c r="E37" s="171"/>
    </row>
    <row r="38" spans="2:5" s="102" customFormat="1" ht="12" customHeight="1">
      <c r="B38" s="72"/>
      <c r="C38" t="s">
        <v>157</v>
      </c>
      <c r="D38" s="171">
        <v>4454</v>
      </c>
      <c r="E38" s="171">
        <v>4454</v>
      </c>
    </row>
    <row r="39" spans="2:5" s="102" customFormat="1" ht="12" customHeight="1">
      <c r="B39" s="72"/>
      <c r="C39" t="s">
        <v>158</v>
      </c>
      <c r="D39" s="171">
        <v>-4454</v>
      </c>
      <c r="E39" s="171">
        <v>-4454</v>
      </c>
    </row>
    <row r="40" spans="2:5" s="102" customFormat="1" ht="12" customHeight="1" thickBot="1">
      <c r="B40" s="72"/>
      <c r="C40" t="s">
        <v>159</v>
      </c>
      <c r="D40" s="174">
        <f>SUM(D38:D39)</f>
        <v>0</v>
      </c>
      <c r="E40" s="174">
        <f>SUM(E38:E39)</f>
        <v>0</v>
      </c>
    </row>
    <row r="41" spans="2:6" s="102" customFormat="1" ht="12" customHeight="1" thickTop="1">
      <c r="B41" s="72"/>
      <c r="C41"/>
      <c r="D41" s="171"/>
      <c r="E41" s="153"/>
      <c r="F41" s="171"/>
    </row>
    <row r="42" spans="2:9" s="102" customFormat="1" ht="12" customHeight="1">
      <c r="B42" t="s">
        <v>164</v>
      </c>
      <c r="C42" s="171"/>
      <c r="D42" s="171"/>
      <c r="E42" s="171"/>
      <c r="F42" s="171"/>
      <c r="G42" s="171"/>
      <c r="H42" s="171"/>
      <c r="I42" s="171"/>
    </row>
    <row r="43" spans="2:9" s="102" customFormat="1" ht="6.75" customHeight="1">
      <c r="B43"/>
      <c r="C43" s="171"/>
      <c r="D43" s="171"/>
      <c r="E43" s="171"/>
      <c r="F43" s="171"/>
      <c r="G43" s="171"/>
      <c r="H43" s="171"/>
      <c r="I43" s="171"/>
    </row>
    <row r="44" spans="2:9" s="102" customFormat="1" ht="12" customHeight="1">
      <c r="B44"/>
      <c r="C44"/>
      <c r="D44" s="177" t="s">
        <v>165</v>
      </c>
      <c r="E44" s="196"/>
      <c r="F44" s="177"/>
      <c r="G44" s="176"/>
      <c r="H44" s="176"/>
      <c r="I44" s="176"/>
    </row>
    <row r="45" spans="2:8" s="102" customFormat="1" ht="12" customHeight="1">
      <c r="B45"/>
      <c r="C45"/>
      <c r="D45" s="177" t="s">
        <v>166</v>
      </c>
      <c r="E45" s="177" t="s">
        <v>167</v>
      </c>
      <c r="F45" s="177" t="s">
        <v>168</v>
      </c>
      <c r="H45" s="176"/>
    </row>
    <row r="46" spans="2:8" s="102" customFormat="1" ht="12" customHeight="1">
      <c r="B46"/>
      <c r="C46"/>
      <c r="D46" s="173" t="s">
        <v>1</v>
      </c>
      <c r="E46" s="173" t="s">
        <v>1</v>
      </c>
      <c r="F46" s="173" t="s">
        <v>1</v>
      </c>
      <c r="H46" s="1"/>
    </row>
    <row r="47" spans="2:8" s="102" customFormat="1" ht="8.25" customHeight="1">
      <c r="B47"/>
      <c r="C47"/>
      <c r="D47"/>
      <c r="E47"/>
      <c r="F47"/>
      <c r="H47"/>
    </row>
    <row r="48" spans="2:8" s="102" customFormat="1" ht="12" customHeight="1">
      <c r="B48" s="1" t="s">
        <v>155</v>
      </c>
      <c r="C48"/>
      <c r="D48"/>
      <c r="E48"/>
      <c r="F48"/>
      <c r="H48"/>
    </row>
    <row r="49" spans="2:8" s="102" customFormat="1" ht="12" customHeight="1">
      <c r="B49" t="s">
        <v>147</v>
      </c>
      <c r="C49"/>
      <c r="D49" s="171">
        <v>0</v>
      </c>
      <c r="E49" s="171">
        <v>-323</v>
      </c>
      <c r="F49" s="171">
        <v>-323</v>
      </c>
      <c r="H49" s="171"/>
    </row>
    <row r="50" spans="2:8" s="102" customFormat="1" ht="12" customHeight="1">
      <c r="B50" t="s">
        <v>169</v>
      </c>
      <c r="C50"/>
      <c r="D50" s="171">
        <v>10300</v>
      </c>
      <c r="E50" s="171">
        <v>11800</v>
      </c>
      <c r="F50" s="171">
        <v>22100</v>
      </c>
      <c r="H50" s="171"/>
    </row>
    <row r="51" spans="2:8" s="102" customFormat="1" ht="12" customHeight="1">
      <c r="B51" t="s">
        <v>171</v>
      </c>
      <c r="C51"/>
      <c r="D51" s="171">
        <v>2765</v>
      </c>
      <c r="E51" s="171">
        <v>53</v>
      </c>
      <c r="F51" s="171">
        <v>2818</v>
      </c>
      <c r="H51" s="171"/>
    </row>
    <row r="52" spans="2:8" s="102" customFormat="1" ht="12" customHeight="1" thickBot="1">
      <c r="B52" t="s">
        <v>170</v>
      </c>
      <c r="C52"/>
      <c r="D52" s="178">
        <v>4454</v>
      </c>
      <c r="E52" s="178">
        <v>-4454</v>
      </c>
      <c r="F52" s="178">
        <v>0</v>
      </c>
      <c r="H52" s="171"/>
    </row>
    <row r="53" spans="2:8" s="102" customFormat="1" ht="12" customHeight="1" thickTop="1">
      <c r="B53"/>
      <c r="C53"/>
      <c r="D53" s="153"/>
      <c r="E53" s="171"/>
      <c r="F53" s="171"/>
      <c r="H53" s="171"/>
    </row>
    <row r="54" spans="2:6" s="102" customFormat="1" ht="12" customHeight="1">
      <c r="B54" s="146"/>
      <c r="C54" s="72"/>
      <c r="D54" s="72"/>
      <c r="E54" s="72"/>
      <c r="F54" s="72"/>
    </row>
    <row r="55" spans="2:6" s="102" customFormat="1" ht="12" customHeight="1">
      <c r="B55" s="58" t="s">
        <v>186</v>
      </c>
      <c r="C55" s="72"/>
      <c r="D55" s="72"/>
      <c r="E55" s="72"/>
      <c r="F55" s="72"/>
    </row>
    <row r="56" spans="2:6" s="102" customFormat="1" ht="12" customHeight="1">
      <c r="B56" s="181" t="s">
        <v>187</v>
      </c>
      <c r="C56" s="72"/>
      <c r="D56" s="72"/>
      <c r="E56" s="72"/>
      <c r="F56" s="72"/>
    </row>
    <row r="57" spans="2:6" s="102" customFormat="1" ht="12" customHeight="1">
      <c r="B57" s="181" t="s">
        <v>188</v>
      </c>
      <c r="C57" s="72"/>
      <c r="D57" s="72"/>
      <c r="E57" s="72"/>
      <c r="F57" s="72"/>
    </row>
    <row r="58" spans="1:3" ht="12.75">
      <c r="A58" s="86"/>
      <c r="B58" s="56"/>
      <c r="C58" s="56"/>
    </row>
    <row r="59" spans="1:3" ht="12.75">
      <c r="A59" s="58">
        <v>2</v>
      </c>
      <c r="B59" s="58" t="s">
        <v>114</v>
      </c>
      <c r="C59" s="56"/>
    </row>
    <row r="60" spans="2:6" ht="27.75" customHeight="1">
      <c r="B60" s="188" t="s">
        <v>127</v>
      </c>
      <c r="C60" s="188"/>
      <c r="D60" s="188"/>
      <c r="E60" s="188"/>
      <c r="F60" s="188"/>
    </row>
    <row r="61" spans="1:3" ht="11.25" customHeight="1">
      <c r="A61" s="86"/>
      <c r="B61" s="56"/>
      <c r="C61" s="56"/>
    </row>
    <row r="62" spans="1:3" ht="12.75">
      <c r="A62" s="58">
        <v>3</v>
      </c>
      <c r="B62" s="58" t="s">
        <v>3</v>
      </c>
      <c r="C62" s="56"/>
    </row>
    <row r="63" spans="2:6" ht="51" customHeight="1">
      <c r="B63" s="187" t="s">
        <v>191</v>
      </c>
      <c r="C63" s="186"/>
      <c r="D63" s="186"/>
      <c r="E63" s="186"/>
      <c r="F63" s="186"/>
    </row>
    <row r="64" ht="11.25" customHeight="1"/>
    <row r="65" spans="1:3" ht="12.75">
      <c r="A65" s="58">
        <v>4</v>
      </c>
      <c r="B65" s="58" t="s">
        <v>53</v>
      </c>
      <c r="C65" s="56"/>
    </row>
    <row r="66" spans="2:6" ht="25.5" customHeight="1">
      <c r="B66" s="183" t="s">
        <v>116</v>
      </c>
      <c r="C66" s="183"/>
      <c r="D66" s="183"/>
      <c r="E66" s="183"/>
      <c r="F66" s="183"/>
    </row>
    <row r="67" spans="1:3" ht="9.75" customHeight="1">
      <c r="A67" s="56"/>
      <c r="B67" s="56"/>
      <c r="C67" s="56"/>
    </row>
    <row r="68" spans="1:3" ht="12.75">
      <c r="A68" s="58">
        <v>5</v>
      </c>
      <c r="B68" s="110" t="s">
        <v>54</v>
      </c>
      <c r="C68" s="56"/>
    </row>
    <row r="69" spans="2:6" ht="25.5" customHeight="1">
      <c r="B69" s="186" t="s">
        <v>196</v>
      </c>
      <c r="C69" s="187"/>
      <c r="D69" s="187"/>
      <c r="E69" s="187"/>
      <c r="F69" s="187"/>
    </row>
    <row r="70" spans="1:3" ht="9.75" customHeight="1">
      <c r="A70" s="56"/>
      <c r="B70" s="56"/>
      <c r="C70" s="56"/>
    </row>
    <row r="71" spans="1:3" ht="12.75">
      <c r="A71" s="58">
        <v>6</v>
      </c>
      <c r="B71" s="113" t="s">
        <v>55</v>
      </c>
      <c r="C71" s="56"/>
    </row>
    <row r="72" spans="2:6" ht="39" customHeight="1">
      <c r="B72" s="183" t="s">
        <v>56</v>
      </c>
      <c r="C72" s="183"/>
      <c r="D72" s="183"/>
      <c r="E72" s="183"/>
      <c r="F72" s="183"/>
    </row>
    <row r="73" spans="1:3" ht="9.75" customHeight="1">
      <c r="A73" s="56"/>
      <c r="B73" s="56"/>
      <c r="C73" s="56"/>
    </row>
    <row r="74" spans="1:3" ht="12.75">
      <c r="A74" s="58">
        <v>7</v>
      </c>
      <c r="B74" s="110" t="s">
        <v>57</v>
      </c>
      <c r="C74" s="56"/>
    </row>
    <row r="75" spans="2:6" ht="25.5" customHeight="1">
      <c r="B75" s="188" t="s">
        <v>128</v>
      </c>
      <c r="C75" s="183"/>
      <c r="D75" s="183"/>
      <c r="E75" s="183"/>
      <c r="F75" s="183"/>
    </row>
    <row r="76" spans="1:3" ht="9.75" customHeight="1">
      <c r="A76" s="56"/>
      <c r="B76" s="56"/>
      <c r="C76" s="56"/>
    </row>
    <row r="77" spans="1:6" ht="25.5" customHeight="1">
      <c r="A77" s="75">
        <v>8</v>
      </c>
      <c r="B77" s="185" t="s">
        <v>58</v>
      </c>
      <c r="C77" s="185"/>
      <c r="D77" s="185"/>
      <c r="E77" s="185"/>
      <c r="F77" s="185"/>
    </row>
    <row r="78" spans="2:6" ht="25.5" customHeight="1">
      <c r="B78" s="183" t="s">
        <v>59</v>
      </c>
      <c r="C78" s="183"/>
      <c r="D78" s="183"/>
      <c r="E78" s="183"/>
      <c r="F78" s="183"/>
    </row>
    <row r="79" spans="1:3" ht="9.75" customHeight="1">
      <c r="A79" s="56"/>
      <c r="B79" s="56"/>
      <c r="C79" s="56"/>
    </row>
    <row r="80" spans="1:3" ht="12.75">
      <c r="A80" s="58">
        <v>9</v>
      </c>
      <c r="B80" s="112" t="s">
        <v>60</v>
      </c>
      <c r="C80" s="56"/>
    </row>
    <row r="81" spans="2:6" ht="12.75" customHeight="1">
      <c r="B81" s="186" t="s">
        <v>131</v>
      </c>
      <c r="C81" s="187"/>
      <c r="D81" s="187"/>
      <c r="E81" s="187"/>
      <c r="F81" s="187"/>
    </row>
    <row r="82" spans="1:3" ht="9.75" customHeight="1">
      <c r="A82" s="56"/>
      <c r="B82" s="56"/>
      <c r="C82" s="56"/>
    </row>
    <row r="83" spans="1:3" ht="12.75">
      <c r="A83" s="58">
        <v>10</v>
      </c>
      <c r="B83" s="58" t="s">
        <v>61</v>
      </c>
      <c r="C83" s="56"/>
    </row>
    <row r="84" spans="2:6" ht="29.25" customHeight="1">
      <c r="B84" s="183" t="s">
        <v>62</v>
      </c>
      <c r="C84" s="183"/>
      <c r="D84" s="183"/>
      <c r="E84" s="183"/>
      <c r="F84" s="183"/>
    </row>
    <row r="85" spans="1:3" ht="12.75">
      <c r="A85" s="58">
        <v>11</v>
      </c>
      <c r="B85" s="58" t="s">
        <v>64</v>
      </c>
      <c r="C85" s="56"/>
    </row>
    <row r="86" spans="2:6" ht="25.5" customHeight="1">
      <c r="B86" s="187" t="s">
        <v>65</v>
      </c>
      <c r="C86" s="187"/>
      <c r="D86" s="187"/>
      <c r="E86" s="187"/>
      <c r="F86" s="187"/>
    </row>
    <row r="87" spans="1:6" ht="14.25" customHeight="1">
      <c r="A87" s="56"/>
      <c r="B87" s="117"/>
      <c r="C87" s="117"/>
      <c r="D87" s="118"/>
      <c r="E87" s="118"/>
      <c r="F87" s="118"/>
    </row>
    <row r="88" spans="1:6" ht="12.75">
      <c r="A88" s="58">
        <v>12</v>
      </c>
      <c r="B88" s="112" t="s">
        <v>66</v>
      </c>
      <c r="C88" s="117"/>
      <c r="D88" s="118"/>
      <c r="E88" s="118"/>
      <c r="F88" s="118"/>
    </row>
    <row r="89" spans="2:6" ht="78.75" customHeight="1">
      <c r="B89" s="186" t="s">
        <v>174</v>
      </c>
      <c r="C89" s="187"/>
      <c r="D89" s="187"/>
      <c r="E89" s="187"/>
      <c r="F89" s="187"/>
    </row>
    <row r="90" spans="2:6" ht="9.75" customHeight="1">
      <c r="B90" s="154"/>
      <c r="C90" s="114"/>
      <c r="D90" s="114"/>
      <c r="E90" s="114"/>
      <c r="F90" s="114"/>
    </row>
    <row r="91" spans="1:3" ht="12.75">
      <c r="A91" s="58">
        <v>13</v>
      </c>
      <c r="B91" s="58" t="s">
        <v>67</v>
      </c>
      <c r="C91" s="56"/>
    </row>
    <row r="92" spans="2:6" ht="14.25" customHeight="1">
      <c r="B92" s="64"/>
      <c r="D92" s="67"/>
      <c r="F92" s="67">
        <v>37986</v>
      </c>
    </row>
    <row r="93" spans="2:6" ht="12.75" thickBot="1">
      <c r="B93" s="87"/>
      <c r="C93" s="88"/>
      <c r="D93" s="88"/>
      <c r="E93" s="89"/>
      <c r="F93" s="89" t="s">
        <v>68</v>
      </c>
    </row>
    <row r="94" spans="2:6" s="42" customFormat="1" ht="17.25" customHeight="1">
      <c r="B94" s="59" t="s">
        <v>63</v>
      </c>
      <c r="C94" s="43"/>
      <c r="D94" s="43"/>
      <c r="E94" s="43"/>
      <c r="F94" s="43"/>
    </row>
    <row r="95" spans="3:6" s="42" customFormat="1" ht="12.75">
      <c r="C95" s="43" t="s">
        <v>69</v>
      </c>
      <c r="D95" s="92"/>
      <c r="E95" s="43"/>
      <c r="F95" s="156">
        <v>22227</v>
      </c>
    </row>
    <row r="96" spans="3:6" s="42" customFormat="1" ht="12.75">
      <c r="C96" s="93" t="s">
        <v>70</v>
      </c>
      <c r="D96" s="94"/>
      <c r="E96" s="93"/>
      <c r="F96" s="157">
        <v>6092</v>
      </c>
    </row>
    <row r="97" spans="2:6" s="42" customFormat="1" ht="12.75" thickBot="1">
      <c r="B97" s="95"/>
      <c r="C97" s="95"/>
      <c r="D97" s="96"/>
      <c r="E97" s="95"/>
      <c r="F97" s="158">
        <f>SUM(F95:F96)</f>
        <v>28319</v>
      </c>
    </row>
    <row r="98" spans="2:6" s="42" customFormat="1" ht="17.25" customHeight="1">
      <c r="B98" s="59" t="s">
        <v>108</v>
      </c>
      <c r="C98" s="43"/>
      <c r="D98" s="43"/>
      <c r="E98" s="43"/>
      <c r="F98" s="159"/>
    </row>
    <row r="99" spans="3:6" s="42" customFormat="1" ht="12.75">
      <c r="C99" s="43" t="s">
        <v>71</v>
      </c>
      <c r="D99" s="92"/>
      <c r="E99" s="43"/>
      <c r="F99" s="156">
        <v>33883</v>
      </c>
    </row>
    <row r="100" spans="3:6" s="42" customFormat="1" ht="12.75">
      <c r="C100" s="93" t="s">
        <v>70</v>
      </c>
      <c r="D100" s="94"/>
      <c r="E100" s="93"/>
      <c r="F100" s="157">
        <v>0</v>
      </c>
    </row>
    <row r="101" spans="2:6" ht="12.75" thickBot="1">
      <c r="B101" s="90"/>
      <c r="C101" s="90"/>
      <c r="D101" s="91"/>
      <c r="E101" s="90"/>
      <c r="F101" s="160">
        <f>SUM(F99:F100)</f>
        <v>33883</v>
      </c>
    </row>
    <row r="102" spans="2:6" ht="9.75" customHeight="1">
      <c r="B102" s="103"/>
      <c r="C102" s="103"/>
      <c r="D102" s="104"/>
      <c r="E102" s="103"/>
      <c r="F102" s="105"/>
    </row>
    <row r="103" spans="1:3" ht="12.75">
      <c r="A103" s="58">
        <v>14</v>
      </c>
      <c r="B103" s="58" t="s">
        <v>125</v>
      </c>
      <c r="C103" s="56"/>
    </row>
    <row r="104" s="56" customFormat="1" ht="12.75">
      <c r="E104" s="99" t="s">
        <v>72</v>
      </c>
    </row>
    <row r="105" spans="2:5" s="56" customFormat="1" ht="12.75">
      <c r="B105" s="107"/>
      <c r="C105" s="107"/>
      <c r="D105" s="107"/>
      <c r="E105" s="108" t="s">
        <v>1</v>
      </c>
    </row>
    <row r="106" spans="2:5" s="56" customFormat="1" ht="15.75" customHeight="1">
      <c r="B106" s="56" t="s">
        <v>73</v>
      </c>
      <c r="E106" s="106">
        <v>68000</v>
      </c>
    </row>
    <row r="107" spans="3:5" s="56" customFormat="1" ht="12.75">
      <c r="C107" s="56" t="s">
        <v>74</v>
      </c>
      <c r="E107" s="162"/>
    </row>
    <row r="108" spans="2:5" s="56" customFormat="1" ht="12.75">
      <c r="B108" s="56" t="s">
        <v>75</v>
      </c>
      <c r="E108" s="163">
        <v>-17500</v>
      </c>
    </row>
    <row r="109" s="56" customFormat="1" ht="6.75" customHeight="1">
      <c r="E109" s="162"/>
    </row>
    <row r="110" spans="2:5" s="56" customFormat="1" ht="13.5" customHeight="1" thickBot="1">
      <c r="B110" s="109"/>
      <c r="C110" s="109"/>
      <c r="D110" s="109"/>
      <c r="E110" s="164">
        <f>SUM(E106:E108)</f>
        <v>50500</v>
      </c>
    </row>
    <row r="111" s="56" customFormat="1" ht="8.25" customHeight="1"/>
    <row r="112" spans="1:6" ht="12.75">
      <c r="A112" s="58">
        <v>15</v>
      </c>
      <c r="B112" s="112" t="s">
        <v>76</v>
      </c>
      <c r="C112" s="117"/>
      <c r="D112" s="118"/>
      <c r="E112" s="118"/>
      <c r="F112" s="118"/>
    </row>
    <row r="113" spans="2:6" s="72" customFormat="1" ht="26.25" customHeight="1">
      <c r="B113" s="183" t="s">
        <v>77</v>
      </c>
      <c r="C113" s="183"/>
      <c r="D113" s="183"/>
      <c r="E113" s="183"/>
      <c r="F113" s="183"/>
    </row>
    <row r="114" s="72" customFormat="1" ht="6.75" customHeight="1"/>
    <row r="115" spans="2:6" s="72" customFormat="1" ht="25.5" customHeight="1">
      <c r="B115" s="188" t="s">
        <v>112</v>
      </c>
      <c r="C115" s="183"/>
      <c r="D115" s="183"/>
      <c r="E115" s="183"/>
      <c r="F115" s="183"/>
    </row>
    <row r="116" spans="5:6" s="56" customFormat="1" ht="12.75">
      <c r="E116" s="44" t="s">
        <v>137</v>
      </c>
      <c r="F116" s="99"/>
    </row>
    <row r="117" spans="5:6" s="56" customFormat="1" ht="12.75">
      <c r="E117" s="61" t="s">
        <v>133</v>
      </c>
      <c r="F117" s="99"/>
    </row>
    <row r="118" spans="2:6" s="56" customFormat="1" ht="12.75">
      <c r="B118" s="97" t="s">
        <v>78</v>
      </c>
      <c r="E118" s="98" t="s">
        <v>79</v>
      </c>
      <c r="F118" s="98"/>
    </row>
    <row r="119" spans="2:8" s="64" customFormat="1" ht="105" customHeight="1">
      <c r="B119" s="188" t="s">
        <v>197</v>
      </c>
      <c r="C119" s="183"/>
      <c r="E119" s="100">
        <v>6924</v>
      </c>
      <c r="F119" s="101"/>
      <c r="H119" s="44"/>
    </row>
    <row r="120" s="56" customFormat="1" ht="6.75" customHeight="1"/>
    <row r="121" spans="1:5" ht="39.75" customHeight="1">
      <c r="A121" s="58"/>
      <c r="B121" s="188" t="s">
        <v>175</v>
      </c>
      <c r="C121" s="183"/>
      <c r="E121" s="119">
        <v>912</v>
      </c>
    </row>
    <row r="122" ht="7.5" customHeight="1"/>
    <row r="123" spans="2:5" ht="12.75">
      <c r="B123" s="84" t="s">
        <v>119</v>
      </c>
      <c r="E123" s="165">
        <v>1870</v>
      </c>
    </row>
    <row r="124" spans="2:5" ht="12.75">
      <c r="B124" s="84" t="s">
        <v>176</v>
      </c>
      <c r="E124" s="11"/>
    </row>
    <row r="125" ht="12.75">
      <c r="B125" s="84" t="s">
        <v>177</v>
      </c>
    </row>
    <row r="126" ht="12.75">
      <c r="B126" s="195" t="s">
        <v>178</v>
      </c>
    </row>
    <row r="127" ht="12.75">
      <c r="B127" s="84" t="s">
        <v>179</v>
      </c>
    </row>
    <row r="129" ht="12.75">
      <c r="B129" s="84" t="s">
        <v>180</v>
      </c>
    </row>
    <row r="130" spans="2:5" ht="12.75">
      <c r="B130" s="84" t="s">
        <v>181</v>
      </c>
      <c r="E130" s="11">
        <v>504</v>
      </c>
    </row>
  </sheetData>
  <mergeCells count="22">
    <mergeCell ref="B115:F115"/>
    <mergeCell ref="B119:C119"/>
    <mergeCell ref="B121:C121"/>
    <mergeCell ref="B66:F66"/>
    <mergeCell ref="B69:F69"/>
    <mergeCell ref="B72:F72"/>
    <mergeCell ref="B86:F86"/>
    <mergeCell ref="B89:F89"/>
    <mergeCell ref="B113:F113"/>
    <mergeCell ref="B5:F5"/>
    <mergeCell ref="B7:F7"/>
    <mergeCell ref="B9:F9"/>
    <mergeCell ref="B84:F84"/>
    <mergeCell ref="B12:F12"/>
    <mergeCell ref="B78:F78"/>
    <mergeCell ref="B77:F77"/>
    <mergeCell ref="B81:F81"/>
    <mergeCell ref="B60:F60"/>
    <mergeCell ref="B15:F15"/>
    <mergeCell ref="B18:F18"/>
    <mergeCell ref="B63:F63"/>
    <mergeCell ref="B75:F75"/>
  </mergeCells>
  <printOptions/>
  <pageMargins left="1.05" right="0.56" top="0.6" bottom="0.25" header="0.6" footer="0.25"/>
  <pageSetup horizontalDpi="600" verticalDpi="600" orientation="portrait" paperSize="9" scale="95" r:id="rId1"/>
  <headerFooter alignWithMargins="0">
    <oddFooter>&amp;L&amp;"Garamond,Bold"Sarawak Oil Palms Berhad&amp;"Garamond,Regular"
&amp;9(7949-M)&amp;R&amp;"Garamond,Regular"Interim Report Q3 2003
</oddFooter>
  </headerFooter>
</worksheet>
</file>

<file path=xl/worksheets/sheet6.xml><?xml version="1.0" encoding="utf-8"?>
<worksheet xmlns="http://schemas.openxmlformats.org/spreadsheetml/2006/main" xmlns:r="http://schemas.openxmlformats.org/officeDocument/2006/relationships">
  <dimension ref="A1:G78"/>
  <sheetViews>
    <sheetView tabSelected="1" workbookViewId="0" topLeftCell="A24">
      <selection activeCell="H31" sqref="H31"/>
    </sheetView>
  </sheetViews>
  <sheetFormatPr defaultColWidth="9.140625" defaultRowHeight="12.75"/>
  <cols>
    <col min="1" max="1" width="5.421875" style="42" customWidth="1"/>
    <col min="2" max="2" width="30.28125" style="42" customWidth="1"/>
    <col min="3" max="6" width="10.57421875" style="42" customWidth="1"/>
    <col min="7" max="16384" width="8.8515625" style="42" customWidth="1"/>
  </cols>
  <sheetData>
    <row r="1" ht="15.75">
      <c r="A1" s="81" t="s">
        <v>80</v>
      </c>
    </row>
    <row r="2" ht="12.75" customHeight="1">
      <c r="A2" s="41"/>
    </row>
    <row r="3" spans="1:7" ht="12.75" customHeight="1">
      <c r="A3" s="70"/>
      <c r="B3" s="71"/>
      <c r="C3" s="71"/>
      <c r="D3" s="71"/>
      <c r="E3" s="71"/>
      <c r="F3" s="71"/>
      <c r="G3" s="71"/>
    </row>
    <row r="5" spans="1:2" s="59" customFormat="1" ht="12.75">
      <c r="A5" s="57">
        <v>1</v>
      </c>
      <c r="B5" s="58" t="s">
        <v>81</v>
      </c>
    </row>
    <row r="6" spans="2:7" s="59" customFormat="1" ht="51.75" customHeight="1">
      <c r="B6" s="188" t="s">
        <v>144</v>
      </c>
      <c r="C6" s="183"/>
      <c r="D6" s="183"/>
      <c r="E6" s="183"/>
      <c r="F6" s="183"/>
      <c r="G6" s="183"/>
    </row>
    <row r="7" spans="2:7" s="59" customFormat="1" ht="9" customHeight="1">
      <c r="B7" s="72"/>
      <c r="C7" s="72"/>
      <c r="D7" s="72"/>
      <c r="E7" s="72"/>
      <c r="F7" s="72"/>
      <c r="G7" s="56"/>
    </row>
    <row r="8" spans="1:7" s="59" customFormat="1" ht="12.75">
      <c r="A8" s="57">
        <v>2</v>
      </c>
      <c r="B8" s="58" t="s">
        <v>82</v>
      </c>
      <c r="C8" s="56"/>
      <c r="D8" s="56"/>
      <c r="E8" s="56"/>
      <c r="F8" s="56"/>
      <c r="G8" s="56"/>
    </row>
    <row r="9" spans="2:7" s="59" customFormat="1" ht="27.75" customHeight="1">
      <c r="B9" s="186" t="s">
        <v>145</v>
      </c>
      <c r="C9" s="187"/>
      <c r="D9" s="187"/>
      <c r="E9" s="187"/>
      <c r="F9" s="187"/>
      <c r="G9" s="187"/>
    </row>
    <row r="10" spans="1:7" s="59" customFormat="1" ht="9" customHeight="1">
      <c r="A10" s="40"/>
      <c r="B10" s="56"/>
      <c r="C10" s="56"/>
      <c r="D10" s="56"/>
      <c r="E10" s="56"/>
      <c r="F10" s="56"/>
      <c r="G10" s="56"/>
    </row>
    <row r="11" spans="1:7" s="59" customFormat="1" ht="12.75">
      <c r="A11" s="57">
        <v>3</v>
      </c>
      <c r="B11" s="58" t="s">
        <v>110</v>
      </c>
      <c r="C11" s="56"/>
      <c r="D11" s="56"/>
      <c r="E11" s="56"/>
      <c r="F11" s="56"/>
      <c r="G11" s="56"/>
    </row>
    <row r="12" spans="2:7" s="59" customFormat="1" ht="41.25" customHeight="1">
      <c r="B12" s="186" t="s">
        <v>123</v>
      </c>
      <c r="C12" s="187"/>
      <c r="D12" s="187"/>
      <c r="E12" s="187"/>
      <c r="F12" s="187"/>
      <c r="G12" s="187"/>
    </row>
    <row r="13" s="59" customFormat="1" ht="9" customHeight="1">
      <c r="A13" s="40"/>
    </row>
    <row r="14" spans="1:2" s="59" customFormat="1" ht="12.75">
      <c r="A14" s="57">
        <v>4</v>
      </c>
      <c r="B14" s="57" t="s">
        <v>83</v>
      </c>
    </row>
    <row r="15" s="59" customFormat="1" ht="12.75">
      <c r="B15" s="56" t="s">
        <v>84</v>
      </c>
    </row>
    <row r="16" s="59" customFormat="1" ht="9" customHeight="1">
      <c r="A16" s="40"/>
    </row>
    <row r="17" spans="1:2" s="59" customFormat="1" ht="12.75">
      <c r="A17" s="57">
        <v>5</v>
      </c>
      <c r="B17" s="57" t="s">
        <v>32</v>
      </c>
    </row>
    <row r="18" spans="2:6" s="59" customFormat="1" ht="12.75">
      <c r="B18" s="43"/>
      <c r="D18" s="44" t="s">
        <v>24</v>
      </c>
      <c r="F18" s="44" t="s">
        <v>137</v>
      </c>
    </row>
    <row r="19" spans="2:6" s="59" customFormat="1" ht="12.75">
      <c r="B19" s="47"/>
      <c r="D19" s="61" t="s">
        <v>136</v>
      </c>
      <c r="E19" s="45"/>
      <c r="F19" s="61" t="s">
        <v>136</v>
      </c>
    </row>
    <row r="20" spans="2:6" s="59" customFormat="1" ht="12.75">
      <c r="B20" s="47"/>
      <c r="C20" s="44">
        <v>2003</v>
      </c>
      <c r="D20" s="44">
        <v>2002</v>
      </c>
      <c r="E20" s="44">
        <v>2003</v>
      </c>
      <c r="F20" s="44">
        <v>2002</v>
      </c>
    </row>
    <row r="21" spans="2:6" s="59" customFormat="1" ht="12.75">
      <c r="B21" s="54"/>
      <c r="C21" s="46" t="s">
        <v>68</v>
      </c>
      <c r="D21" s="46" t="s">
        <v>68</v>
      </c>
      <c r="E21" s="46" t="s">
        <v>68</v>
      </c>
      <c r="F21" s="46" t="s">
        <v>68</v>
      </c>
    </row>
    <row r="22" spans="2:6" s="59" customFormat="1" ht="12.75">
      <c r="B22" s="47"/>
      <c r="C22" s="76"/>
      <c r="D22" s="47"/>
      <c r="E22" s="76"/>
      <c r="F22" s="47"/>
    </row>
    <row r="23" spans="2:6" s="59" customFormat="1" ht="12.75">
      <c r="B23" s="47" t="s">
        <v>85</v>
      </c>
      <c r="C23" s="77">
        <v>2731</v>
      </c>
      <c r="D23" s="48">
        <v>1250</v>
      </c>
      <c r="E23" s="77">
        <v>10855</v>
      </c>
      <c r="F23" s="48">
        <v>3200</v>
      </c>
    </row>
    <row r="24" spans="2:6" s="59" customFormat="1" ht="12.75">
      <c r="B24" s="47"/>
      <c r="C24" s="77"/>
      <c r="D24" s="48"/>
      <c r="E24" s="77"/>
      <c r="F24" s="48"/>
    </row>
    <row r="25" spans="2:6" s="59" customFormat="1" ht="12.75">
      <c r="B25" s="47" t="s">
        <v>146</v>
      </c>
      <c r="C25" s="170">
        <v>-258</v>
      </c>
      <c r="D25" s="48">
        <v>48</v>
      </c>
      <c r="E25" s="170">
        <v>-258</v>
      </c>
      <c r="F25" s="48">
        <v>48</v>
      </c>
    </row>
    <row r="26" spans="2:6" s="59" customFormat="1" ht="12.75">
      <c r="B26" s="47"/>
      <c r="C26" s="78"/>
      <c r="D26" s="116"/>
      <c r="E26" s="78"/>
      <c r="F26" s="116"/>
    </row>
    <row r="27" spans="2:6" s="59" customFormat="1" ht="12.75">
      <c r="B27" s="47" t="s">
        <v>182</v>
      </c>
      <c r="C27" s="197">
        <v>-289</v>
      </c>
      <c r="D27" s="180">
        <v>-1737</v>
      </c>
      <c r="E27" s="170">
        <v>-169</v>
      </c>
      <c r="F27" s="116">
        <v>1401</v>
      </c>
    </row>
    <row r="28" spans="2:6" s="59" customFormat="1" ht="25.5">
      <c r="B28" s="54" t="s">
        <v>183</v>
      </c>
      <c r="C28" s="79"/>
      <c r="D28" s="46"/>
      <c r="E28" s="79"/>
      <c r="F28" s="46"/>
    </row>
    <row r="29" spans="2:6" s="59" customFormat="1" ht="12.75">
      <c r="B29" s="49"/>
      <c r="C29" s="78"/>
      <c r="D29" s="44"/>
      <c r="E29" s="78"/>
      <c r="F29" s="44"/>
    </row>
    <row r="30" spans="2:6" s="59" customFormat="1" ht="12.75" thickBot="1">
      <c r="B30" s="50"/>
      <c r="C30" s="80">
        <v>2184</v>
      </c>
      <c r="D30" s="115">
        <v>-439</v>
      </c>
      <c r="E30" s="80">
        <v>10428</v>
      </c>
      <c r="F30" s="115">
        <v>4649</v>
      </c>
    </row>
    <row r="31" spans="2:7" s="59" customFormat="1" ht="36.75" customHeight="1" thickTop="1">
      <c r="B31" s="193" t="s">
        <v>132</v>
      </c>
      <c r="C31" s="194"/>
      <c r="D31" s="194"/>
      <c r="E31" s="194"/>
      <c r="F31" s="194"/>
      <c r="G31" s="72"/>
    </row>
    <row r="32" s="59" customFormat="1" ht="10.5" customHeight="1">
      <c r="A32" s="57"/>
    </row>
    <row r="33" spans="1:2" s="59" customFormat="1" ht="12.75">
      <c r="A33" s="57">
        <v>6</v>
      </c>
      <c r="B33" s="58" t="s">
        <v>86</v>
      </c>
    </row>
    <row r="34" spans="2:7" s="59" customFormat="1" ht="28.5" customHeight="1">
      <c r="B34" s="186" t="s">
        <v>130</v>
      </c>
      <c r="C34" s="187"/>
      <c r="D34" s="187"/>
      <c r="E34" s="187"/>
      <c r="F34" s="187"/>
      <c r="G34" s="187"/>
    </row>
    <row r="35" spans="1:6" s="59" customFormat="1" ht="9" customHeight="1">
      <c r="A35" s="40"/>
      <c r="B35" s="56"/>
      <c r="C35" s="56"/>
      <c r="D35" s="56"/>
      <c r="E35" s="56"/>
      <c r="F35" s="56"/>
    </row>
    <row r="36" spans="1:6" s="59" customFormat="1" ht="12.75">
      <c r="A36" s="57">
        <v>7</v>
      </c>
      <c r="B36" s="58" t="s">
        <v>87</v>
      </c>
      <c r="C36" s="56"/>
      <c r="D36" s="56"/>
      <c r="E36" s="56"/>
      <c r="F36" s="56"/>
    </row>
    <row r="37" spans="2:6" s="59" customFormat="1" ht="12.75">
      <c r="B37" s="56" t="s">
        <v>88</v>
      </c>
      <c r="C37" s="56"/>
      <c r="D37" s="56"/>
      <c r="E37" s="56"/>
      <c r="F37" s="56"/>
    </row>
    <row r="38" spans="1:6" s="59" customFormat="1" ht="9" customHeight="1">
      <c r="A38" s="40"/>
      <c r="B38" s="56"/>
      <c r="C38" s="56"/>
      <c r="D38" s="56"/>
      <c r="E38" s="56"/>
      <c r="F38" s="56"/>
    </row>
    <row r="39" spans="1:6" s="59" customFormat="1" ht="12.75">
      <c r="A39" s="57">
        <v>8</v>
      </c>
      <c r="B39" s="58" t="s">
        <v>89</v>
      </c>
      <c r="C39" s="56"/>
      <c r="D39" s="56"/>
      <c r="E39" s="56"/>
      <c r="F39" s="56"/>
    </row>
    <row r="40" spans="2:7" s="59" customFormat="1" ht="15" customHeight="1">
      <c r="B40" s="188" t="s">
        <v>121</v>
      </c>
      <c r="C40" s="183"/>
      <c r="D40" s="183"/>
      <c r="E40" s="183"/>
      <c r="F40" s="183"/>
      <c r="G40" s="183"/>
    </row>
    <row r="41" spans="1:2" s="59" customFormat="1" ht="8.25" customHeight="1">
      <c r="A41" s="60"/>
      <c r="B41" s="56"/>
    </row>
    <row r="42" spans="1:2" s="59" customFormat="1" ht="12.75">
      <c r="A42" s="57">
        <v>9</v>
      </c>
      <c r="B42" s="58" t="s">
        <v>90</v>
      </c>
    </row>
    <row r="43" spans="2:6" s="59" customFormat="1" ht="11.25" customHeight="1">
      <c r="B43" s="47"/>
      <c r="C43" s="62"/>
      <c r="D43" s="51"/>
      <c r="F43" s="67" t="s">
        <v>133</v>
      </c>
    </row>
    <row r="44" spans="2:6" s="59" customFormat="1" ht="12.75">
      <c r="B44" s="54"/>
      <c r="C44" s="63"/>
      <c r="D44" s="52"/>
      <c r="E44" s="63"/>
      <c r="F44" s="68" t="s">
        <v>68</v>
      </c>
    </row>
    <row r="45" spans="2:6" s="59" customFormat="1" ht="12.75">
      <c r="B45" s="47" t="s">
        <v>91</v>
      </c>
      <c r="C45" s="64"/>
      <c r="D45" s="47"/>
      <c r="E45" s="64"/>
      <c r="F45" s="47"/>
    </row>
    <row r="46" spans="2:6" s="59" customFormat="1" ht="12.75">
      <c r="B46" s="47" t="s">
        <v>92</v>
      </c>
      <c r="C46" s="64"/>
      <c r="D46" s="47"/>
      <c r="E46" s="64"/>
      <c r="F46" s="116">
        <v>5694</v>
      </c>
    </row>
    <row r="47" spans="2:6" s="59" customFormat="1" ht="12.75">
      <c r="B47" s="47" t="s">
        <v>93</v>
      </c>
      <c r="C47" s="64"/>
      <c r="D47" s="53"/>
      <c r="E47" s="64"/>
      <c r="F47" s="48">
        <v>17624</v>
      </c>
    </row>
    <row r="48" spans="2:6" s="59" customFormat="1" ht="14.25" customHeight="1">
      <c r="B48" s="40" t="s">
        <v>94</v>
      </c>
      <c r="C48" s="64"/>
      <c r="D48" s="47"/>
      <c r="E48" s="64"/>
      <c r="F48" s="44"/>
    </row>
    <row r="49" spans="2:6" s="59" customFormat="1" ht="12.75">
      <c r="B49" s="47" t="s">
        <v>95</v>
      </c>
      <c r="C49" s="64"/>
      <c r="D49" s="53"/>
      <c r="E49" s="64"/>
      <c r="F49" s="48">
        <v>106559</v>
      </c>
    </row>
    <row r="50" spans="2:6" s="59" customFormat="1" ht="12.75">
      <c r="B50" s="54" t="s">
        <v>93</v>
      </c>
      <c r="C50" s="65"/>
      <c r="D50" s="55"/>
      <c r="E50" s="65"/>
      <c r="F50" s="69">
        <v>14076</v>
      </c>
    </row>
    <row r="51" spans="2:6" s="59" customFormat="1" ht="14.25" customHeight="1">
      <c r="B51" s="54"/>
      <c r="C51" s="65"/>
      <c r="D51" s="55"/>
      <c r="E51" s="65"/>
      <c r="F51" s="69">
        <f>SUM(F46:F50)</f>
        <v>143953</v>
      </c>
    </row>
    <row r="52" s="59" customFormat="1" ht="12.75">
      <c r="B52" s="56" t="s">
        <v>96</v>
      </c>
    </row>
    <row r="53" spans="1:2" s="59" customFormat="1" ht="6.75" customHeight="1">
      <c r="A53" s="40"/>
      <c r="B53" s="56"/>
    </row>
    <row r="54" spans="1:2" s="59" customFormat="1" ht="12.75">
      <c r="A54" s="57">
        <v>10</v>
      </c>
      <c r="B54" s="58" t="s">
        <v>97</v>
      </c>
    </row>
    <row r="55" spans="2:7" s="59" customFormat="1" ht="25.5" customHeight="1">
      <c r="B55" s="192" t="s">
        <v>98</v>
      </c>
      <c r="C55" s="192"/>
      <c r="D55" s="192"/>
      <c r="E55" s="192"/>
      <c r="F55" s="192"/>
      <c r="G55" s="192"/>
    </row>
    <row r="56" spans="1:2" s="59" customFormat="1" ht="6.75" customHeight="1">
      <c r="A56" s="40"/>
      <c r="B56" s="56"/>
    </row>
    <row r="57" spans="1:2" s="59" customFormat="1" ht="15.75" customHeight="1">
      <c r="A57" s="57">
        <v>11</v>
      </c>
      <c r="B57" s="58" t="s">
        <v>99</v>
      </c>
    </row>
    <row r="58" s="59" customFormat="1" ht="12.75" customHeight="1">
      <c r="B58" s="161" t="s">
        <v>120</v>
      </c>
    </row>
    <row r="59" spans="1:7" s="59" customFormat="1" ht="78.75" customHeight="1">
      <c r="A59" s="57"/>
      <c r="B59" s="188" t="s">
        <v>129</v>
      </c>
      <c r="C59" s="183"/>
      <c r="D59" s="183"/>
      <c r="E59" s="183"/>
      <c r="F59" s="183"/>
      <c r="G59" s="183"/>
    </row>
    <row r="60" spans="1:7" s="59" customFormat="1" ht="3" customHeight="1">
      <c r="A60" s="57"/>
      <c r="B60" s="73"/>
      <c r="C60" s="74"/>
      <c r="D60" s="74"/>
      <c r="E60" s="74"/>
      <c r="F60" s="74"/>
      <c r="G60" s="74"/>
    </row>
    <row r="61" spans="1:7" s="59" customFormat="1" ht="39" customHeight="1">
      <c r="A61" s="57"/>
      <c r="B61" s="183" t="s">
        <v>113</v>
      </c>
      <c r="C61" s="183"/>
      <c r="D61" s="183"/>
      <c r="E61" s="183"/>
      <c r="F61" s="183"/>
      <c r="G61" s="183"/>
    </row>
    <row r="62" spans="1:7" s="59" customFormat="1" ht="3" customHeight="1">
      <c r="A62" s="57"/>
      <c r="B62" s="73"/>
      <c r="C62" s="74"/>
      <c r="D62" s="74"/>
      <c r="E62" s="74"/>
      <c r="F62" s="74"/>
      <c r="G62" s="74"/>
    </row>
    <row r="63" spans="1:7" s="59" customFormat="1" ht="39.75" customHeight="1">
      <c r="A63" s="57"/>
      <c r="B63" s="188" t="s">
        <v>185</v>
      </c>
      <c r="C63" s="183"/>
      <c r="D63" s="183"/>
      <c r="E63" s="183"/>
      <c r="F63" s="183"/>
      <c r="G63" s="183"/>
    </row>
    <row r="64" spans="1:2" s="59" customFormat="1" ht="9" customHeight="1">
      <c r="A64" s="40"/>
      <c r="B64" s="56"/>
    </row>
    <row r="65" spans="1:2" s="59" customFormat="1" ht="12.75">
      <c r="A65" s="57">
        <v>12</v>
      </c>
      <c r="B65" s="58" t="s">
        <v>44</v>
      </c>
    </row>
    <row r="66" spans="2:6" s="59" customFormat="1" ht="12.75">
      <c r="B66" s="56" t="s">
        <v>124</v>
      </c>
      <c r="C66" s="56"/>
      <c r="D66" s="56"/>
      <c r="E66" s="56"/>
      <c r="F66" s="56"/>
    </row>
    <row r="67" spans="1:2" s="59" customFormat="1" ht="9" customHeight="1">
      <c r="A67" s="40"/>
      <c r="B67" s="56"/>
    </row>
    <row r="68" spans="1:2" s="59" customFormat="1" ht="12.75">
      <c r="A68" s="57">
        <v>13</v>
      </c>
      <c r="B68" s="58" t="s">
        <v>100</v>
      </c>
    </row>
    <row r="69" s="59" customFormat="1" ht="12.75">
      <c r="B69" s="66" t="s">
        <v>101</v>
      </c>
    </row>
    <row r="70" spans="2:7" s="59" customFormat="1" ht="39" customHeight="1">
      <c r="B70" s="191" t="s">
        <v>195</v>
      </c>
      <c r="C70" s="192"/>
      <c r="D70" s="192"/>
      <c r="E70" s="192"/>
      <c r="F70" s="192"/>
      <c r="G70" s="192"/>
    </row>
    <row r="71" s="59" customFormat="1" ht="9.75" customHeight="1"/>
    <row r="72" s="59" customFormat="1" ht="9.75" customHeight="1"/>
    <row r="73" s="59" customFormat="1" ht="12.75">
      <c r="A73" s="111" t="s">
        <v>102</v>
      </c>
    </row>
    <row r="74" s="59" customFormat="1" ht="3.75" customHeight="1"/>
    <row r="75" s="59" customFormat="1" ht="12.75">
      <c r="A75" s="59" t="s">
        <v>103</v>
      </c>
    </row>
    <row r="76" s="59" customFormat="1" ht="12.75">
      <c r="A76" s="59" t="s">
        <v>104</v>
      </c>
    </row>
    <row r="77" s="59" customFormat="1" ht="12.75">
      <c r="A77" s="59" t="s">
        <v>105</v>
      </c>
    </row>
    <row r="78" s="59" customFormat="1" ht="12.75">
      <c r="A78" s="152"/>
    </row>
    <row r="79" s="59" customFormat="1" ht="12.75"/>
    <row r="80" s="59" customFormat="1" ht="12.75"/>
    <row r="81" s="59" customFormat="1" ht="12.75"/>
    <row r="82" s="59" customFormat="1" ht="12.75"/>
    <row r="83" s="59" customFormat="1" ht="12.75"/>
    <row r="84" s="59" customFormat="1" ht="12.75"/>
    <row r="85" s="59" customFormat="1" ht="12.75"/>
    <row r="86" s="59" customFormat="1" ht="12.75"/>
    <row r="87" s="59" customFormat="1" ht="12.75"/>
    <row r="88" s="59" customFormat="1" ht="12.75"/>
    <row r="89" s="59" customFormat="1" ht="12.75"/>
    <row r="90" s="59" customFormat="1" ht="12.75"/>
    <row r="91" s="59" customFormat="1" ht="12.75"/>
    <row r="92" s="59" customFormat="1" ht="12.75"/>
    <row r="93" s="59" customFormat="1" ht="12.75"/>
    <row r="94" s="59" customFormat="1" ht="12.75"/>
    <row r="95" s="59" customFormat="1" ht="12.75"/>
    <row r="96" s="59" customFormat="1" ht="12.75"/>
    <row r="97" s="59" customFormat="1" ht="12.75"/>
    <row r="98" s="59" customFormat="1" ht="12.75"/>
    <row r="99" s="59" customFormat="1" ht="12.75"/>
    <row r="100" s="59" customFormat="1" ht="12.75"/>
    <row r="101" s="59" customFormat="1" ht="12.75"/>
    <row r="102" s="59" customFormat="1" ht="12.75"/>
    <row r="103" s="59" customFormat="1" ht="12.75"/>
    <row r="104" s="59" customFormat="1" ht="12.75"/>
    <row r="105" s="59" customFormat="1" ht="12.75"/>
    <row r="106" s="59" customFormat="1" ht="12.75"/>
    <row r="107" s="59" customFormat="1" ht="12.75"/>
    <row r="108" s="59" customFormat="1" ht="12.75"/>
    <row r="109" s="59" customFormat="1" ht="12.75"/>
    <row r="110" s="59" customFormat="1" ht="12.75"/>
    <row r="111" s="59" customFormat="1" ht="12.75"/>
    <row r="112" s="59" customFormat="1" ht="12.75"/>
    <row r="113" s="59" customFormat="1" ht="12.75"/>
    <row r="114" s="59" customFormat="1" ht="12.75"/>
    <row r="115" s="59" customFormat="1" ht="12.75"/>
  </sheetData>
  <mergeCells count="11">
    <mergeCell ref="B6:G6"/>
    <mergeCell ref="B9:G9"/>
    <mergeCell ref="B12:G12"/>
    <mergeCell ref="B55:G55"/>
    <mergeCell ref="B34:G34"/>
    <mergeCell ref="B40:G40"/>
    <mergeCell ref="B31:F31"/>
    <mergeCell ref="B70:G70"/>
    <mergeCell ref="B59:G59"/>
    <mergeCell ref="B61:G61"/>
    <mergeCell ref="B63:G63"/>
  </mergeCells>
  <printOptions/>
  <pageMargins left="1.07" right="0.02" top="0.41" bottom="0.75" header="0.24" footer="0.25"/>
  <pageSetup horizontalDpi="600" verticalDpi="600" orientation="portrait" paperSize="9" scale="95" r:id="rId1"/>
  <headerFooter alignWithMargins="0">
    <oddFooter>&amp;L&amp;"Garamond,Bold"           Sarawak Oil Palms Berhad&amp;"Garamond,Regular"
           &amp;9(7949-M)&amp;R&amp;"Garamond,Regular"Interim Report Q3 2003&amp;"Arial,Regular"
</oddFooter>
  </headerFooter>
</worksheet>
</file>

<file path=xl/worksheets/sheet7.xml><?xml version="1.0" encoding="utf-8"?>
<worksheet xmlns="http://schemas.openxmlformats.org/spreadsheetml/2006/main" xmlns:r="http://schemas.openxmlformats.org/officeDocument/2006/relationships">
  <dimension ref="A1:H46"/>
  <sheetViews>
    <sheetView workbookViewId="0" topLeftCell="A1">
      <selection activeCell="J14" sqref="J14"/>
    </sheetView>
  </sheetViews>
  <sheetFormatPr defaultColWidth="9.140625" defaultRowHeight="12.75"/>
  <cols>
    <col min="1" max="1" width="29.7109375" style="0" customWidth="1"/>
    <col min="2" max="2" width="12.57421875" style="0" customWidth="1"/>
    <col min="3" max="3" width="1.7109375" style="0" customWidth="1"/>
    <col min="4" max="4" width="12.57421875" style="0" customWidth="1"/>
    <col min="5" max="5" width="1.57421875" style="0" customWidth="1"/>
    <col min="6" max="6" width="12.8515625" style="0" customWidth="1"/>
    <col min="7" max="7" width="0.85546875" style="0" customWidth="1"/>
    <col min="8" max="8" width="10.8515625" style="0" customWidth="1"/>
  </cols>
  <sheetData>
    <row r="1" ht="12.75">
      <c r="A1" t="s">
        <v>190</v>
      </c>
    </row>
    <row r="3" ht="12.75">
      <c r="A3" t="s">
        <v>189</v>
      </c>
    </row>
    <row r="6" spans="2:8" ht="12.75">
      <c r="B6" s="190" t="s">
        <v>155</v>
      </c>
      <c r="C6" s="190"/>
      <c r="D6" s="190"/>
      <c r="E6" s="1"/>
      <c r="F6" s="190" t="s">
        <v>72</v>
      </c>
      <c r="G6" s="190"/>
      <c r="H6" s="190"/>
    </row>
    <row r="7" spans="2:8" ht="12.75">
      <c r="B7" s="173">
        <v>2003</v>
      </c>
      <c r="C7" s="173"/>
      <c r="D7" s="173">
        <v>2002</v>
      </c>
      <c r="E7" s="173"/>
      <c r="F7" s="173">
        <v>2003</v>
      </c>
      <c r="G7" s="173"/>
      <c r="H7" s="173">
        <v>2002</v>
      </c>
    </row>
    <row r="8" spans="2:8" ht="12.75">
      <c r="B8" s="173" t="s">
        <v>1</v>
      </c>
      <c r="C8" s="173"/>
      <c r="D8" s="173" t="s">
        <v>1</v>
      </c>
      <c r="E8" s="173"/>
      <c r="F8" s="173" t="s">
        <v>1</v>
      </c>
      <c r="G8" s="173"/>
      <c r="H8" s="173" t="s">
        <v>1</v>
      </c>
    </row>
    <row r="10" ht="12.75">
      <c r="A10" s="1" t="s">
        <v>156</v>
      </c>
    </row>
    <row r="12" spans="1:8" ht="12.75">
      <c r="A12" t="s">
        <v>157</v>
      </c>
      <c r="B12" s="171">
        <v>69297</v>
      </c>
      <c r="C12" s="171"/>
      <c r="D12" s="171">
        <v>60010</v>
      </c>
      <c r="E12" s="171"/>
      <c r="F12" s="171">
        <v>79486</v>
      </c>
      <c r="G12" s="171"/>
      <c r="H12" s="171">
        <v>62594</v>
      </c>
    </row>
    <row r="13" spans="1:8" ht="12.75">
      <c r="A13" t="s">
        <v>158</v>
      </c>
      <c r="B13" s="153">
        <v>-7076</v>
      </c>
      <c r="C13" s="153"/>
      <c r="D13" s="153">
        <v>-9942</v>
      </c>
      <c r="E13" s="153"/>
      <c r="F13" s="153">
        <v>-7346</v>
      </c>
      <c r="G13" s="153"/>
      <c r="H13" s="153">
        <v>-10046</v>
      </c>
    </row>
    <row r="14" spans="1:8" ht="12.75" thickBot="1">
      <c r="A14" t="s">
        <v>159</v>
      </c>
      <c r="B14" s="175">
        <f>SUM(B12:B13)</f>
        <v>62221</v>
      </c>
      <c r="C14" s="171"/>
      <c r="D14" s="174">
        <f>SUM(D12:D13)</f>
        <v>50068</v>
      </c>
      <c r="E14" s="171"/>
      <c r="F14" s="174">
        <f>SUM(F12:F13)</f>
        <v>72140</v>
      </c>
      <c r="G14" s="171"/>
      <c r="H14" s="174">
        <f>SUM(H12:H13)</f>
        <v>52548</v>
      </c>
    </row>
    <row r="15" spans="2:8" ht="12.75" thickTop="1">
      <c r="B15" s="171"/>
      <c r="C15" s="171"/>
      <c r="D15" s="171"/>
      <c r="E15" s="171"/>
      <c r="F15" s="171"/>
      <c r="G15" s="171"/>
      <c r="H15" s="171"/>
    </row>
    <row r="16" spans="1:8" ht="12.75">
      <c r="A16" s="1" t="s">
        <v>160</v>
      </c>
      <c r="B16" s="171"/>
      <c r="C16" s="171"/>
      <c r="D16" s="171"/>
      <c r="E16" s="171"/>
      <c r="F16" s="171"/>
      <c r="G16" s="171"/>
      <c r="H16" s="171"/>
    </row>
    <row r="17" spans="2:8" ht="12.75">
      <c r="B17" s="171"/>
      <c r="C17" s="171"/>
      <c r="D17" s="171"/>
      <c r="E17" s="171"/>
      <c r="F17" s="171"/>
      <c r="G17" s="171"/>
      <c r="H17" s="171"/>
    </row>
    <row r="18" spans="1:8" ht="12.75">
      <c r="A18" t="s">
        <v>161</v>
      </c>
      <c r="B18" s="171"/>
      <c r="C18" s="171"/>
      <c r="D18" s="171"/>
      <c r="E18" s="171"/>
      <c r="F18" s="171"/>
      <c r="G18" s="171"/>
      <c r="H18" s="171"/>
    </row>
    <row r="19" spans="1:8" ht="12.75">
      <c r="A19" t="s">
        <v>162</v>
      </c>
      <c r="B19" s="171">
        <v>42476</v>
      </c>
      <c r="C19" s="171"/>
      <c r="D19" s="171">
        <v>11338</v>
      </c>
      <c r="E19" s="171"/>
      <c r="F19" s="171">
        <v>35789</v>
      </c>
      <c r="G19" s="171"/>
      <c r="H19" s="171">
        <v>18943</v>
      </c>
    </row>
    <row r="20" spans="1:8" ht="12.75">
      <c r="A20" t="s">
        <v>158</v>
      </c>
      <c r="B20" s="171">
        <v>569</v>
      </c>
      <c r="C20" s="171"/>
      <c r="D20" s="171">
        <v>2866</v>
      </c>
      <c r="E20" s="171"/>
      <c r="F20" s="171">
        <v>0</v>
      </c>
      <c r="G20" s="171"/>
      <c r="H20" s="171">
        <v>2700</v>
      </c>
    </row>
    <row r="21" spans="1:8" ht="13.5" customHeight="1" thickBot="1">
      <c r="A21" t="s">
        <v>140</v>
      </c>
      <c r="B21" s="174">
        <f>SUM(B19:B20)</f>
        <v>43045</v>
      </c>
      <c r="C21" s="171"/>
      <c r="D21" s="174">
        <f>SUM(D19:D20)</f>
        <v>14204</v>
      </c>
      <c r="E21" s="171"/>
      <c r="F21" s="174">
        <f>SUM(F19:F20)</f>
        <v>35789</v>
      </c>
      <c r="G21" s="171"/>
      <c r="H21" s="174">
        <f>SUM(H19:H20)</f>
        <v>21643</v>
      </c>
    </row>
    <row r="22" spans="2:8" ht="12.75" thickTop="1">
      <c r="B22" s="171"/>
      <c r="C22" s="171"/>
      <c r="D22" s="171"/>
      <c r="E22" s="171"/>
      <c r="F22" s="171"/>
      <c r="G22" s="171"/>
      <c r="H22" s="171"/>
    </row>
    <row r="23" spans="2:8" ht="12.75">
      <c r="B23" s="171"/>
      <c r="C23" s="171"/>
      <c r="D23" s="171"/>
      <c r="E23" s="171"/>
      <c r="F23" s="171"/>
      <c r="G23" s="171"/>
      <c r="H23" s="171"/>
    </row>
    <row r="24" spans="1:8" ht="12.75">
      <c r="A24" s="1" t="s">
        <v>163</v>
      </c>
      <c r="B24" s="171"/>
      <c r="C24" s="171"/>
      <c r="D24" s="171"/>
      <c r="E24" s="171"/>
      <c r="F24" s="171"/>
      <c r="G24" s="171"/>
      <c r="H24" s="171"/>
    </row>
    <row r="25" spans="2:8" ht="12.75">
      <c r="B25" s="171"/>
      <c r="C25" s="171"/>
      <c r="D25" s="171"/>
      <c r="E25" s="171"/>
      <c r="F25" s="171"/>
      <c r="G25" s="171"/>
      <c r="H25" s="171"/>
    </row>
    <row r="26" spans="1:8" ht="12.75">
      <c r="A26" t="s">
        <v>157</v>
      </c>
      <c r="B26" s="171">
        <v>4454</v>
      </c>
      <c r="C26" s="171"/>
      <c r="D26" s="171">
        <v>4454</v>
      </c>
      <c r="E26" s="171"/>
      <c r="F26" s="171">
        <v>4454</v>
      </c>
      <c r="G26" s="171"/>
      <c r="H26" s="171">
        <v>4454</v>
      </c>
    </row>
    <row r="27" spans="1:8" ht="12.75">
      <c r="A27" t="s">
        <v>158</v>
      </c>
      <c r="B27" s="171">
        <v>-4454</v>
      </c>
      <c r="C27" s="153"/>
      <c r="D27" s="171">
        <v>-4454</v>
      </c>
      <c r="E27" s="153"/>
      <c r="F27" s="171">
        <v>-4454</v>
      </c>
      <c r="G27" s="153"/>
      <c r="H27" s="171">
        <v>-4454</v>
      </c>
    </row>
    <row r="28" spans="1:8" ht="14.25" customHeight="1" thickBot="1">
      <c r="A28" t="s">
        <v>159</v>
      </c>
      <c r="B28" s="174">
        <f>SUM(B26:B27)</f>
        <v>0</v>
      </c>
      <c r="C28" s="153">
        <f aca="true" t="shared" si="0" ref="C28:H28">SUM(C26:C27)</f>
        <v>0</v>
      </c>
      <c r="D28" s="174">
        <f t="shared" si="0"/>
        <v>0</v>
      </c>
      <c r="E28" s="153"/>
      <c r="F28" s="174">
        <f t="shared" si="0"/>
        <v>0</v>
      </c>
      <c r="G28" s="153"/>
      <c r="H28" s="174">
        <f t="shared" si="0"/>
        <v>0</v>
      </c>
    </row>
    <row r="29" spans="2:8" ht="12.75" thickTop="1">
      <c r="B29" s="171"/>
      <c r="C29" s="153"/>
      <c r="D29" s="171"/>
      <c r="E29" s="153"/>
      <c r="F29" s="171"/>
      <c r="G29" s="153"/>
      <c r="H29" s="171"/>
    </row>
    <row r="30" spans="2:8" ht="12.75">
      <c r="B30" s="171"/>
      <c r="C30" s="171"/>
      <c r="D30" s="171"/>
      <c r="E30" s="171"/>
      <c r="F30" s="171"/>
      <c r="G30" s="171"/>
      <c r="H30" s="171"/>
    </row>
    <row r="31" spans="1:8" ht="12.75">
      <c r="A31" t="s">
        <v>164</v>
      </c>
      <c r="B31" s="171"/>
      <c r="C31" s="171"/>
      <c r="D31" s="171"/>
      <c r="E31" s="171"/>
      <c r="F31" s="171"/>
      <c r="G31" s="171"/>
      <c r="H31" s="171"/>
    </row>
    <row r="32" spans="2:8" ht="12.75">
      <c r="B32" s="171"/>
      <c r="C32" s="171"/>
      <c r="D32" s="171"/>
      <c r="E32" s="171"/>
      <c r="F32" s="171"/>
      <c r="G32" s="171"/>
      <c r="H32" s="171"/>
    </row>
    <row r="33" spans="3:8" ht="12.75">
      <c r="C33" s="171"/>
      <c r="D33" s="177" t="s">
        <v>165</v>
      </c>
      <c r="E33" s="176"/>
      <c r="F33" s="176"/>
      <c r="G33" s="176"/>
      <c r="H33" s="176"/>
    </row>
    <row r="34" spans="3:8" ht="12.75">
      <c r="C34" s="171"/>
      <c r="D34" s="177" t="s">
        <v>166</v>
      </c>
      <c r="E34" s="176"/>
      <c r="F34" s="176" t="s">
        <v>167</v>
      </c>
      <c r="G34" s="176"/>
      <c r="H34" s="176" t="s">
        <v>168</v>
      </c>
    </row>
    <row r="35" spans="4:8" ht="12.75">
      <c r="D35" s="173" t="s">
        <v>1</v>
      </c>
      <c r="E35" s="1"/>
      <c r="F35" s="173" t="s">
        <v>1</v>
      </c>
      <c r="G35" s="1"/>
      <c r="H35" s="173" t="s">
        <v>1</v>
      </c>
    </row>
    <row r="37" ht="12.75">
      <c r="A37" s="1" t="s">
        <v>155</v>
      </c>
    </row>
    <row r="38" spans="1:8" ht="12.75">
      <c r="A38" t="s">
        <v>147</v>
      </c>
      <c r="D38" s="171">
        <v>0</v>
      </c>
      <c r="E38" s="171"/>
      <c r="F38" s="171">
        <v>-323</v>
      </c>
      <c r="G38" s="171"/>
      <c r="H38" s="171">
        <v>-323</v>
      </c>
    </row>
    <row r="39" spans="1:8" ht="12.75">
      <c r="A39" t="s">
        <v>169</v>
      </c>
      <c r="D39" s="171">
        <v>10300</v>
      </c>
      <c r="E39" s="171"/>
      <c r="F39" s="171">
        <v>11800</v>
      </c>
      <c r="G39" s="171"/>
      <c r="H39" s="171">
        <v>22100</v>
      </c>
    </row>
    <row r="40" spans="1:8" ht="12.75">
      <c r="A40" t="s">
        <v>171</v>
      </c>
      <c r="D40" s="171">
        <v>2765</v>
      </c>
      <c r="E40" s="171"/>
      <c r="F40" s="171">
        <v>53</v>
      </c>
      <c r="G40" s="171"/>
      <c r="H40" s="171">
        <v>2818</v>
      </c>
    </row>
    <row r="41" spans="1:8" ht="12.75" thickBot="1">
      <c r="A41" t="s">
        <v>170</v>
      </c>
      <c r="D41" s="178">
        <v>4454</v>
      </c>
      <c r="E41" s="171"/>
      <c r="F41" s="178">
        <v>-4454</v>
      </c>
      <c r="G41" s="171"/>
      <c r="H41" s="178">
        <v>0</v>
      </c>
    </row>
    <row r="42" spans="4:8" ht="12.75" thickTop="1">
      <c r="D42" s="153"/>
      <c r="E42" s="171"/>
      <c r="F42" s="171"/>
      <c r="G42" s="171"/>
      <c r="H42" s="171"/>
    </row>
    <row r="43" spans="4:8" ht="12.75">
      <c r="D43" s="171"/>
      <c r="E43" s="171"/>
      <c r="F43" s="171"/>
      <c r="G43" s="171"/>
      <c r="H43" s="171"/>
    </row>
    <row r="44" spans="1:8" ht="12.75">
      <c r="A44" s="1" t="s">
        <v>72</v>
      </c>
      <c r="D44" s="171"/>
      <c r="E44" s="171"/>
      <c r="F44" s="171"/>
      <c r="G44" s="171"/>
      <c r="H44" s="171"/>
    </row>
    <row r="45" spans="1:8" ht="12.75">
      <c r="A45" t="s">
        <v>169</v>
      </c>
      <c r="D45" s="171">
        <v>10300</v>
      </c>
      <c r="E45" s="171"/>
      <c r="F45" s="171">
        <v>11800</v>
      </c>
      <c r="G45" s="171"/>
      <c r="H45" s="171">
        <v>22100</v>
      </c>
    </row>
    <row r="46" spans="1:8" ht="12.75" thickBot="1">
      <c r="A46" t="s">
        <v>170</v>
      </c>
      <c r="D46" s="178">
        <v>4454</v>
      </c>
      <c r="E46" s="171"/>
      <c r="F46" s="178">
        <v>-4454</v>
      </c>
      <c r="G46" s="171"/>
      <c r="H46" s="178">
        <v>0</v>
      </c>
    </row>
    <row r="47" ht="12.75" thickTop="1"/>
  </sheetData>
  <mergeCells count="2">
    <mergeCell ref="B6:D6"/>
    <mergeCell ref="F6:H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Pre-Install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 SOP</cp:lastModifiedBy>
  <cp:lastPrinted>2004-05-24T07:27:53Z</cp:lastPrinted>
  <dcterms:created xsi:type="dcterms:W3CDTF">2002-09-20T02:04:19Z</dcterms:created>
  <dcterms:modified xsi:type="dcterms:W3CDTF">2004-05-24T07:31:11Z</dcterms:modified>
  <cp:category/>
  <cp:version/>
  <cp:contentType/>
  <cp:contentStatus/>
</cp:coreProperties>
</file>